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firstSheet="5" activeTab="7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 недв им соор дор транс (казн" sheetId="4" r:id="rId4"/>
    <sheet name="Реестр недвиж. имущ. Ж.Ф. Казна" sheetId="5" r:id="rId5"/>
    <sheet name="Движ. имущ. трансп." sheetId="6" r:id="rId6"/>
    <sheet name="Движ. имущ.&gt; 40 т.р. Конт. площ" sheetId="7" r:id="rId7"/>
    <sheet name="Зем. участки (казна)" sheetId="8" r:id="rId8"/>
    <sheet name="Лист2" sheetId="9" r:id="rId9"/>
  </sheets>
  <definedNames>
    <definedName name="_xlfn.SINGLE" hidden="1">#NAME?</definedName>
    <definedName name="_xlnm.Print_Area" localSheetId="7">'Зем. участки (казна)'!$A$1:$K$79</definedName>
    <definedName name="_xlnm.Print_Area" localSheetId="3">'Пр недв им соор дор транс (казн'!$A$1:$K$38</definedName>
    <definedName name="_xlnm.Print_Area" localSheetId="4">'Реестр недвиж. имущ. Ж.Ф. Казна'!$A$1:$L$44</definedName>
  </definedNames>
  <calcPr fullCalcOnLoad="1"/>
</workbook>
</file>

<file path=xl/sharedStrings.xml><?xml version="1.0" encoding="utf-8"?>
<sst xmlns="http://schemas.openxmlformats.org/spreadsheetml/2006/main" count="871" uniqueCount="499">
  <si>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</si>
  <si>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</si>
  <si>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</si>
  <si>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</si>
  <si>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</si>
  <si>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</si>
  <si>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</si>
  <si>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</si>
  <si>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</si>
  <si>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</si>
  <si>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</si>
  <si>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</si>
  <si>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</si>
  <si>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</si>
  <si>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</si>
  <si>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</si>
  <si>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</si>
  <si>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Главный бухгалтер</t>
  </si>
  <si>
    <t>(подпись)</t>
  </si>
  <si>
    <t>(расшифровка подписи)</t>
  </si>
  <si>
    <t>1.2.1</t>
  </si>
  <si>
    <t>Дата возникновения / прекращения права муниципальной собственности на недвижимое имущество</t>
  </si>
  <si>
    <t>Акт</t>
  </si>
  <si>
    <t>1.2.2</t>
  </si>
  <si>
    <t>Балансовая стоимость недвижимого имущества / Остаточная стоимость (руб. коп.)</t>
  </si>
  <si>
    <t>1.2.3</t>
  </si>
  <si>
    <t>1.2.4</t>
  </si>
  <si>
    <t>1.2.6</t>
  </si>
  <si>
    <t>1.2.7</t>
  </si>
  <si>
    <t>1.2.15</t>
  </si>
  <si>
    <t>1.3.1</t>
  </si>
  <si>
    <t>1.3.2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</si>
  <si>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</si>
  <si>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</si>
  <si>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</si>
  <si>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</si>
  <si>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</si>
  <si>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</si>
  <si>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</si>
  <si>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</si>
  <si>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</si>
  <si>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</si>
  <si>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</si>
  <si>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2.1.1</t>
  </si>
  <si>
    <t>2.1.2</t>
  </si>
  <si>
    <t>Подраздел 2.1. Движимое имущество, транспорт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</si>
  <si>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</si>
  <si>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</si>
  <si>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</si>
  <si>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</si>
  <si>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Подраздел 1.2. Здания, сооружения, объекты незавершенного строительства</t>
  </si>
  <si>
    <t>Раздел 3. НЕМАТЕРИАЛЬНЫЕ АКТИВЫ</t>
  </si>
  <si>
    <t>Подраздел 3.1. Земельные участки (казна)</t>
  </si>
  <si>
    <t>Подраздел 1.3. Здания, сооружения, объекты незавершенного строительства (казна)</t>
  </si>
  <si>
    <t>1.3.1.</t>
  </si>
  <si>
    <t>1.3.2.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</si>
  <si>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</si>
  <si>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</si>
  <si>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</si>
  <si>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</si>
  <si>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</si>
  <si>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</si>
  <si>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</si>
  <si>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</si>
  <si>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</si>
  <si>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</si>
  <si>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</si>
  <si>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</si>
  <si>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Подраздел 1.5. Жилищный фонд (передан из КУМИ ИРМО)</t>
  </si>
  <si>
    <t>Подраздел 1.4. Прочее недвижимое имущество (сооружения дорожного транспорта) КАЗНА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</si>
  <si>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</si>
  <si>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</si>
  <si>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</si>
  <si>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</si>
  <si>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</si>
  <si>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</si>
  <si>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</si>
  <si>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</si>
  <si>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</si>
  <si>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</si>
  <si>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</si>
  <si>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</si>
  <si>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</si>
  <si>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</si>
  <si>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</si>
  <si>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</si>
  <si>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</si>
  <si>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</si>
  <si>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Кадастровая стоимость недвижимого имущества (руб. коп.)</t>
  </si>
  <si>
    <t>Балансовая стоимость недвижимого имущества и начисленная амортизация (износ)                                                                  (руб. коп.)</t>
  </si>
  <si>
    <t>Кадастровая стоимость недвижимого имущества                                                       (руб. коп.)</t>
  </si>
  <si>
    <t>Остаточная стоимость                                       (руб. коп.)</t>
  </si>
  <si>
    <t xml:space="preserve">                     (расшифровка подписи)</t>
  </si>
  <si>
    <t>ст. 6 ФЗ от 08.11.2008 № 257-ФЗ</t>
  </si>
  <si>
    <t>1.5.13</t>
  </si>
  <si>
    <t>Итого по подразделу 2.2.:</t>
  </si>
  <si>
    <t xml:space="preserve">муниципального имущества Усть-Балейского муниципального образования </t>
  </si>
  <si>
    <t>Тирских В.В.</t>
  </si>
  <si>
    <t>Пахалуева Н.С.</t>
  </si>
  <si>
    <t>муниципального имущества Усть-Балейского муниципального образования</t>
  </si>
  <si>
    <t>Администрация Усть-Балейского МО</t>
  </si>
  <si>
    <t>Здание клуба д. Быково</t>
  </si>
  <si>
    <t>д. Быково, ул.Сердюкова 2а</t>
  </si>
  <si>
    <t>Акт приема-передачи имущества, находящегося в муниципальной собственности ИРМО и подлежащего передачи в муниципальную собственность УБМО от 04.07.2016г. Распоряжение правительства Иркутской области от 01.07.16г. №302-РП</t>
  </si>
  <si>
    <t>с. Еловка, ул. Центральная 18а</t>
  </si>
  <si>
    <t>Здание клуба с. Еловка</t>
  </si>
  <si>
    <t>Здание клуба п. Усть-Балей</t>
  </si>
  <si>
    <t xml:space="preserve">п. Усть-Балей, ул. Молодежная, д. 1 а </t>
  </si>
  <si>
    <t xml:space="preserve">Земельный участок </t>
  </si>
  <si>
    <t>Свидетельство о государственной регистрации  38 АЕ № 594233 от 11.11.2014г.</t>
  </si>
  <si>
    <t>Иркутская обл, Иркутский р-но, 4,6 км восточнее д. Быкова, 6,9 км восточнее д. Степановка</t>
  </si>
  <si>
    <t>38:06:090609:732</t>
  </si>
  <si>
    <t>128000 кв.м</t>
  </si>
  <si>
    <t>Усть-Балейское МО</t>
  </si>
  <si>
    <t>38:06:090609:733</t>
  </si>
  <si>
    <t>Свид-во о государ. регистрац. права № 38:06:090609:732-38/001/2018-1</t>
  </si>
  <si>
    <t>Свид-во о государ. регистрац. права № 38:06:090609:733-38/001/2018-1</t>
  </si>
  <si>
    <t>Земельный участок для сельскохозяйственного производства (поле Большой Кармагай)(пай)</t>
  </si>
  <si>
    <t>Земельный участок для сельскохозяйственного производства (поле Большой Кармагай) (пай)</t>
  </si>
  <si>
    <t>Земельный участок для сельскохозяйственного производства (Урочище падь Дальняя) (пай)</t>
  </si>
  <si>
    <t>Иркутская обл, Иркутский р-но, 870 м восточнее д. Быкова</t>
  </si>
  <si>
    <t>38:06:090609:731</t>
  </si>
  <si>
    <t>Свид-во о государ. регистрац. права № 38:06:090609:731-38/002/2018-1</t>
  </si>
  <si>
    <t>Земельный участок для сельскохозяйственного производства (поле Ближняя падь) (пай)</t>
  </si>
  <si>
    <t>38:06:090609:730</t>
  </si>
  <si>
    <t>Свид-во о государ. регистрац. права № 38:06:090609:730-38/002/2018-1</t>
  </si>
  <si>
    <t>Земельный участок для сельскохозяйственного производства (поле Столбино) (пай)</t>
  </si>
  <si>
    <t>38:06:090609:729</t>
  </si>
  <si>
    <t>Свид-во о государ. регистрац. права № 38:06:090609:729-38/002/2018-1</t>
  </si>
  <si>
    <t>Земельный участок для сельскохозяйственного производства (поле Гусельниково) (пай)</t>
  </si>
  <si>
    <t>38:06:090609:728</t>
  </si>
  <si>
    <t>Свид-во о государ. регистрац. права № 38:06:090609:728-38/001/2018-1</t>
  </si>
  <si>
    <t>Земельный участок для сельскохозяйственного производства (поле Большая стрелка) (пай)</t>
  </si>
  <si>
    <t>38:06:040601:666</t>
  </si>
  <si>
    <t>Свид-во о государ. регистрац. права № 38:06:040601:666-38/002/2018-1</t>
  </si>
  <si>
    <t>Земельный участок для сельскохозяйственного производства (поле Хабуево) (пай)</t>
  </si>
  <si>
    <t>38:06:040601:669</t>
  </si>
  <si>
    <t>Свид-во о государ. регистрац. права № 38:06:040601:669-38/002/2018-1</t>
  </si>
  <si>
    <t>Земельный участок для сельскохозяйственного производства  (поле Идан) (пай)</t>
  </si>
  <si>
    <t>38:06:111302:5496</t>
  </si>
  <si>
    <t>Свид-во о государ. регистрац. права № 38:06:111302:5496-38/002/2018-1</t>
  </si>
  <si>
    <t>38:06:111302:5497</t>
  </si>
  <si>
    <t>Свид-во о государ. регистрац. права № 38:06:111302:5497-38/002/2018-1</t>
  </si>
  <si>
    <t>Свид-во о государ. регистрац. права № 38:06:111302:5498/-38/002/2018-1</t>
  </si>
  <si>
    <t>38:06:111302:5498</t>
  </si>
  <si>
    <t>38:06:040601:667</t>
  </si>
  <si>
    <t>Свид-во о государ. регистрац. права от 03.08.2018</t>
  </si>
  <si>
    <t>Свид-во о государ. регистрац. права от 06.08.2018</t>
  </si>
  <si>
    <t>38:06:040601:668</t>
  </si>
  <si>
    <t>Свид-во о государ. регистрац. права от 02.08.2018</t>
  </si>
  <si>
    <t>38:06:040601:665</t>
  </si>
  <si>
    <t>Земельный участок для сельскохозяйственного производства  (поле За кладбищем) (пай)</t>
  </si>
  <si>
    <t>Свид-во о государ. регистрац. права № 38:06:040601:668/-38/002/2018-1</t>
  </si>
  <si>
    <t>Иркутская обл, Иркутский р-он, западное примыкание к п. Усть-Балей</t>
  </si>
  <si>
    <t>Иркутская обл, Иркутский р-он, 15 км северо-восточнее п. Усть-Балей</t>
  </si>
  <si>
    <t>Иркутская обл, Иркутский р-он, 3 км западнее д. Зорино-Быково</t>
  </si>
  <si>
    <t>Иркутская обл, Иркутский р-он, 4,5 км северо-западнее д. Зорино-Быково</t>
  </si>
  <si>
    <t>Иркутская обл, Иркутский р-он 2,7 км юго-восточнее д. Быкова</t>
  </si>
  <si>
    <t>Иркутская обл, Иркутский р-он, 2,6 км восточнее д. Быкова, 6 км юго-восточнее д. Степановка</t>
  </si>
  <si>
    <t>Иркутская обл, Иркутский р-он, 870 м восточнее д. Быкова</t>
  </si>
  <si>
    <t>38:06:060401:319</t>
  </si>
  <si>
    <t>Иркутская область, Иркутский район, д. Быкова, пер 1 Мая</t>
  </si>
  <si>
    <t xml:space="preserve">1100 м. </t>
  </si>
  <si>
    <t>п. 8 ст. 6 ФЗ от 08.11.2007 № 257-ФЗ</t>
  </si>
  <si>
    <t>Иркутская область, Иркутский район, д. Быкова, ул. Сердюкова</t>
  </si>
  <si>
    <t>800 м</t>
  </si>
  <si>
    <t>Иркутская область, Иркутский район, д. Быкова, ул. Калинина</t>
  </si>
  <si>
    <t>38:06:060401:318</t>
  </si>
  <si>
    <t>38:06:060401:317</t>
  </si>
  <si>
    <t>3100 м</t>
  </si>
  <si>
    <t>Иркутская область, Иркутский район, д. Быкова, ул. Новая</t>
  </si>
  <si>
    <t>38:06:060401:320</t>
  </si>
  <si>
    <t>400 м</t>
  </si>
  <si>
    <t>Иркутская область, Иркутский район, с. Еловка, ул. Центральная</t>
  </si>
  <si>
    <t>1500 м</t>
  </si>
  <si>
    <t>38:06:060101:258</t>
  </si>
  <si>
    <t>Иркутская область, Иркутский район, с. Еловка, ул. Заводская</t>
  </si>
  <si>
    <t>38:06:060101:257</t>
  </si>
  <si>
    <t>600 м</t>
  </si>
  <si>
    <t xml:space="preserve">Иркутская область, Иркутский район, д. Зорино-Быкова, ул.Ново- Заречная </t>
  </si>
  <si>
    <t>38:06:000000:8274</t>
  </si>
  <si>
    <t>1400 м</t>
  </si>
  <si>
    <t xml:space="preserve">Иркутская область, Иркутский район, д. Зорино-Быкова, ул.Нагорная </t>
  </si>
  <si>
    <t>38:06:060301:755</t>
  </si>
  <si>
    <t>1900 м</t>
  </si>
  <si>
    <t>Иркутская область, Иркутский район, д. Зорино-Быкова, ул. Заречная</t>
  </si>
  <si>
    <t>38:06:060301:756</t>
  </si>
  <si>
    <t>Иркутская область, Иркутский район, п. Усть-Балей, ул. Ангарская</t>
  </si>
  <si>
    <t>38:06:000000:8272</t>
  </si>
  <si>
    <t>900 м</t>
  </si>
  <si>
    <t>2100 м</t>
  </si>
  <si>
    <t>Иркутская область, Иркутский район, п. Усть-Балей, ул. Дунайская</t>
  </si>
  <si>
    <t>38:06:000000:8236</t>
  </si>
  <si>
    <t>1550 м</t>
  </si>
  <si>
    <t>Иркутская область, Иркутский район, п. Усть-Балей, ул. Подстанция</t>
  </si>
  <si>
    <t>38:06:000000:8225</t>
  </si>
  <si>
    <t>300 м</t>
  </si>
  <si>
    <t>38:06:000000:8224</t>
  </si>
  <si>
    <t>Иркутская область, Иркутский район, п. Усть-Балей, ул. Заречная</t>
  </si>
  <si>
    <t>Иркутская область, Иркутский район, п. Усть-Балей, пер. Пионерский</t>
  </si>
  <si>
    <t>38:06:000000:8237</t>
  </si>
  <si>
    <t>Иркутская область, Иркутский район, п. Усть-Балей, пер. Кузнечный</t>
  </si>
  <si>
    <t>38:06:040601:782</t>
  </si>
  <si>
    <t>500 м</t>
  </si>
  <si>
    <t>Иркутская область, Иркутский район, п. Усть-Балей, ул. Набережная</t>
  </si>
  <si>
    <t>38:06:000000:8226</t>
  </si>
  <si>
    <t>Иркутская область, Иркутский район, п. Усть-Балей, ул. Молодежная</t>
  </si>
  <si>
    <t>38:06:000000:8275</t>
  </si>
  <si>
    <t>1800 м</t>
  </si>
  <si>
    <t>Иркутская область, Иркутский район, п. Усть-Балей, ул. Новая</t>
  </si>
  <si>
    <t>38:06:000000:8276</t>
  </si>
  <si>
    <t>550 м</t>
  </si>
  <si>
    <t>Гидротехническое сооружение (Дамба пруда)</t>
  </si>
  <si>
    <t>Иркутская область, Иркутский район, в 2-2,5 км вправо от п. Усть-Балей</t>
  </si>
  <si>
    <t>38:06:111302:2831</t>
  </si>
  <si>
    <t>150 кв. м.</t>
  </si>
  <si>
    <t xml:space="preserve">Свид-во о государ. регистрац. права от 28.04.2015 </t>
  </si>
  <si>
    <t xml:space="preserve">Пахалуева Н.С. </t>
  </si>
  <si>
    <t>муниципального имущества Усть-Балейского  муниципального образования</t>
  </si>
  <si>
    <t>Глава Усть-Балейского МО</t>
  </si>
  <si>
    <t>муниципального имущества Усть -Балейского муниципального образования</t>
  </si>
  <si>
    <t>Административное здание</t>
  </si>
  <si>
    <t>д. Зорино-Быково, ул. Трактовая, 2</t>
  </si>
  <si>
    <t>38:06:060301:339</t>
  </si>
  <si>
    <t>38:06:060202:112</t>
  </si>
  <si>
    <t>38:06:060101:167</t>
  </si>
  <si>
    <t>693 218,28 руб.</t>
  </si>
  <si>
    <t>38:06:060401:260</t>
  </si>
  <si>
    <t>2 447 174,58 руб.</t>
  </si>
  <si>
    <t>Пахалуева Н. С.</t>
  </si>
  <si>
    <t xml:space="preserve">Автомобильная дорога (сооружение)                      </t>
  </si>
  <si>
    <t xml:space="preserve">Автомобильная дорога (сооружение)                       </t>
  </si>
  <si>
    <t xml:space="preserve">Автомобильная дорога  (сооружение)                     </t>
  </si>
  <si>
    <t>Отсутсвует</t>
  </si>
  <si>
    <t>Земельный пай продан на основании договора купли продажи земельного участка №1/20 от 18.12 2020 года</t>
  </si>
  <si>
    <t>Земельный пай продан на основании договора купли продажи земельного участка №2/20 от 18.12.2020 года</t>
  </si>
  <si>
    <t>Земельный пай продан на основании договора купли продажи земельного участка № 3/20 от 18.12.2020 года</t>
  </si>
  <si>
    <t>Земельный пай продан на основании договора купли продажи земельного участка № 4/20 от 18.12.2020 года</t>
  </si>
  <si>
    <t>Земельный пай продан на основании договора купли продажи земельного участка № 5/20 от 18.12.2020 года</t>
  </si>
  <si>
    <t>Земельный пай продан на основании договора купли продажи земельного участка № 6/20 от 18.12.2020 года</t>
  </si>
  <si>
    <t>Земельный пай продан на основании договора купли продажи земельного участка № 7/20 от 18.12.2020 года</t>
  </si>
  <si>
    <t>Chevrolet orlando</t>
  </si>
  <si>
    <t>УАЗ 22069-04</t>
  </si>
  <si>
    <t xml:space="preserve">свидетельство о регистрации ТС 38 РТ 888145 от 04.11.2007 года </t>
  </si>
  <si>
    <t xml:space="preserve">свидетельство о регистрации ТС 38 06 № 091054 </t>
  </si>
  <si>
    <t>Отсутствует</t>
  </si>
  <si>
    <t>Насосная станция</t>
  </si>
  <si>
    <t>Российская Федерация, Иркутская область, Иркутский район, д. Зорино-Быково, ул. Трактовая, 34</t>
  </si>
  <si>
    <t xml:space="preserve">Площадь 4 кв. м.
Высота 2 м
Глубина 1,5-2 м
</t>
  </si>
  <si>
    <t>Российская Федерация, Иркутская область, Иркутский район, д. Зорино-Быково, ул. Трактовая, 2</t>
  </si>
  <si>
    <t>Площадь 4 кв. м. высота 2 м, глубина 15 м.</t>
  </si>
  <si>
    <t>отсутствует</t>
  </si>
  <si>
    <t>Земельный участок</t>
  </si>
  <si>
    <t>Российская Федерация, Иркутская область, Иркутский район, д. Зорино-Быково, ул. Заречная, 28</t>
  </si>
  <si>
    <t>38:06:060301:395</t>
  </si>
  <si>
    <t>Акт приема-передачи имущества, находящигося в государственной собственности Иркутской области, в муниципальную собственность Усть-Балейского мунципального образования от 07.08.2018 года</t>
  </si>
  <si>
    <t>1.3.3.</t>
  </si>
  <si>
    <t>1.3.15</t>
  </si>
  <si>
    <t>1.3.16</t>
  </si>
  <si>
    <t>1.3.17</t>
  </si>
  <si>
    <t>1.3.18</t>
  </si>
  <si>
    <t>Ограждение клуба д. Быкова, ул. Сердюкова 2а</t>
  </si>
  <si>
    <t>Российская Федерация, Иркутская область, Иркутский район, д. Быкова, ул. Сердюкова, 2а</t>
  </si>
  <si>
    <t>1.2.8</t>
  </si>
  <si>
    <t>Отражено в разделе 2, подраздела 2.2</t>
  </si>
  <si>
    <t>1.3.20</t>
  </si>
  <si>
    <t>1.3.19</t>
  </si>
  <si>
    <t>Российская Федерация, Иркутская область, Иркутский район, западное примыкание к п. Усть-Балей, поле За кладбищем № 1</t>
  </si>
  <si>
    <t>38:06:040601:841</t>
  </si>
  <si>
    <t>Российская Федерация, Иркутская область, Иркутский район, д. Быкова, ул. Сердюкова 2 "Б"</t>
  </si>
  <si>
    <t>38:06:060401:439</t>
  </si>
  <si>
    <t xml:space="preserve">06.04.2022 Раздел земельного участка с кадастровым номером 38:06:060401:260 </t>
  </si>
  <si>
    <t>Выписка из ЕГРН от 06.04.2022 года, собственность 38:06:060401:439-38/116/2022-1 от 04.04.2022 года</t>
  </si>
  <si>
    <t>05.03.2022 Раздел ЗУ с кадастровым номером 38:06:040601:668</t>
  </si>
  <si>
    <t>Выписка из ЕГРН от 05.03.2022 года, собственность 38:06:040601:841-38/116/2022-1 от 05.03.2022 года</t>
  </si>
  <si>
    <t>Земельный участок для индивидуального жилищьного строительства (поле У ворот)</t>
  </si>
  <si>
    <t>Иркутская обл, Иркутский р-но, западное примыкание к п. Усть-Балей, поле (У ворот)</t>
  </si>
  <si>
    <t>Земельный участок для индивидуального жилищного строителства (поле Янковское) (пай)</t>
  </si>
  <si>
    <t>Иркутская обл, Иркутский р-он, западное примыкание к п. Усть-Балей, поле (Янковское)</t>
  </si>
  <si>
    <t>Свид-во о государ. регистрац. права № 38:06:040601:665/-38/002/2018-1, 02.08.2018</t>
  </si>
  <si>
    <t>Свид-во о государ. регистрац. права № 38:06:040601:667/-38/002/2018-1, от 03.08.2018</t>
  </si>
  <si>
    <t>Свид-во о государ. регистрац. права от 07.08.2018, дата прекращения права муниципальной собственности 18.12.2020 года</t>
  </si>
  <si>
    <t>Свид-во о государ. регистрац. права от 07.08.2018дата прекращения права муниципальной собственности 18.12.2020 года</t>
  </si>
  <si>
    <t>Свид-во о государ. регистрац. права от 03.08.2018, дата прекращения права муниципальной собственности 18.12.2020 года</t>
  </si>
  <si>
    <t>Свид-во о государ. регистрац. права от 06.08.2018, дата прекращения права муниципальной собственности 18.12.2020 года</t>
  </si>
  <si>
    <t>72 671 кв.м</t>
  </si>
  <si>
    <t>1.3.21</t>
  </si>
  <si>
    <t xml:space="preserve">Российская Федерация, Иркутская область, муниципальный район Иркутский, сельское поселение Усть-Балейское, поселок Усть-Балей, ул. Луговая, уч. 1 </t>
  </si>
  <si>
    <t>38:06:040601:887</t>
  </si>
  <si>
    <t>05.10.2022 года, раздел земельного учстка (земельного пая) с кадастровым номером 38:06:040601:667</t>
  </si>
  <si>
    <t>Выписка из ЕГРН от 05.10.2022 года, собственность 38:06:040601:887-38/116/2022-1</t>
  </si>
  <si>
    <t>1.3.22</t>
  </si>
  <si>
    <t xml:space="preserve">Российская Федерация, Иркутская область, муниципальный район Иркутский, сельское поселение Усть-Балейское, поселок Усть-Балей, ул. Луговая, уч. 2 </t>
  </si>
  <si>
    <t>38:06:040601:895</t>
  </si>
  <si>
    <t>Выписка из ЕГРН от 05.10.2022 года, собственность 38:06:040601:895-38/116/2022-1</t>
  </si>
  <si>
    <t>1.3.23</t>
  </si>
  <si>
    <t xml:space="preserve">Российская Федерация, Иркутская область, муниципальный район Иркутский, сельское поселение Усть-Балейское, поселок Усть-Балей, ул. Луговая, уч. 3 </t>
  </si>
  <si>
    <t>38:06:040601:888</t>
  </si>
  <si>
    <t>Выписка из ЕГРН от 05.10.2022 года, собственность 38:06:040601:888-38/116/2022-1</t>
  </si>
  <si>
    <t>1.3.24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</si>
  <si>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4</t>
  </si>
  <si>
    <t>38:06:040601:871</t>
  </si>
  <si>
    <t>Выписка из ЕГРН от 05.10.2022 года, собственность 38:06:040601:871-38/116/2022-1</t>
  </si>
  <si>
    <t>1.3.25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</si>
  <si>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5</t>
  </si>
  <si>
    <t>38:06:040601:886</t>
  </si>
  <si>
    <t>Выписка из ЕГРН от 05.10.2022 года, собственность 38:06:040601:886-38/116/2022-1</t>
  </si>
  <si>
    <t>1.3.26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</si>
  <si>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6</t>
  </si>
  <si>
    <t>38:06:040601:872</t>
  </si>
  <si>
    <t>Выписка из ЕГРН от 05.10.2022 года, собственность 38:06:040601:872-38/116/2022-1</t>
  </si>
  <si>
    <t>1.3.27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</si>
  <si>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7</t>
  </si>
  <si>
    <t>38:06:040601:885</t>
  </si>
  <si>
    <t>Выписка из ЕГРН от 05.10.2022 года, собственность 38:06:040601:885-38/116/2022-1</t>
  </si>
  <si>
    <t>1.3.28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</si>
  <si>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8</t>
  </si>
  <si>
    <t>38:06:040601:873</t>
  </si>
  <si>
    <t>Выписка из ЕГРН от 05.10.2022 года, собственность 38:06:040601:873-38/116/2022-1</t>
  </si>
  <si>
    <t>1.3.29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</si>
  <si>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9</t>
  </si>
  <si>
    <t>38:06:040601:884</t>
  </si>
  <si>
    <t>Выписка из ЕГРН от 05.10.2022 года, собственность 38:06:040601:884-38/116/2022-1</t>
  </si>
  <si>
    <t>1.3.30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</si>
  <si>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10</t>
  </si>
  <si>
    <t>38:06:040601:874</t>
  </si>
  <si>
    <t>Выписка из ЕГРН от 05.10.2022 года, собственность 38:06:040601:874-38/116/2022-1</t>
  </si>
  <si>
    <t>1.3.31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</si>
  <si>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11</t>
  </si>
  <si>
    <t>38:06:040601:883</t>
  </si>
  <si>
    <t>Выписка из ЕГРН от 05.10.2022 года, собственность 38:06:040601:883-38/116/2022-1</t>
  </si>
  <si>
    <t>1.3.32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</si>
  <si>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12</t>
  </si>
  <si>
    <t>38:06:040601:875</t>
  </si>
  <si>
    <t>Выписка из ЕГРН от 05.10.2022 года, собственность 38:06:040601:875-38/116/2022-1</t>
  </si>
  <si>
    <t>1.3.33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</si>
  <si>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13</t>
  </si>
  <si>
    <t>38:06:040601:882</t>
  </si>
  <si>
    <t>Выписка из ЕГРН от 05.10.2022 года, собственность 38:06:040601:882-38/116/2022-1</t>
  </si>
  <si>
    <t>1.3.34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</si>
  <si>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14</t>
  </si>
  <si>
    <t>38:06:040601:876</t>
  </si>
  <si>
    <t>Выписка из ЕГРН от 05.10.2022 года, собственность 38:06:040601:876-38/116/2022-1</t>
  </si>
  <si>
    <t>1.3.35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</si>
  <si>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15</t>
  </si>
  <si>
    <t>38:06:040601:880</t>
  </si>
  <si>
    <t>Выписка из ЕГРН от 05.10.2022 года, собственность 38:06:040601:880-38/116/2022-1</t>
  </si>
  <si>
    <t>1.3.36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</si>
  <si>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17</t>
  </si>
  <si>
    <t>38:06:040601:878</t>
  </si>
  <si>
    <t>Выписка из ЕГРН от 05.10.2022 года, собственность 38:06:040601:878-38/116/2022-1</t>
  </si>
  <si>
    <t>1.3.37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</si>
  <si>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18</t>
  </si>
  <si>
    <t>38:06:040601:877</t>
  </si>
  <si>
    <t>Выписка из ЕГРН от 05.10.2022 года, собственность 38:06:040601:877-38/116/2022-1</t>
  </si>
  <si>
    <t>1.3.38</t>
  </si>
  <si>
    <t>Российская Федерация, Иркутская область, муниципальный район Иркутский, сельское поселение Усть-Балейское, поселок Усть-Балей, ул. Луговая, уч. 19</t>
  </si>
  <si>
    <t>38:06:040601:879</t>
  </si>
  <si>
    <t>Выписка из ЕГРН от 05.10.2022 года, собственность 38:06:040601:879-38/116/2022-1</t>
  </si>
  <si>
    <t>1.3.39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</si>
  <si>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1</t>
  </si>
  <si>
    <t>38:06:040601:870</t>
  </si>
  <si>
    <t>Выписка из ЕГРН от 05.10.2022 года, собственность 38:06:040601:870-38/116/2022-1</t>
  </si>
  <si>
    <t>1.3.40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</si>
  <si>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2</t>
  </si>
  <si>
    <t>38:06:040601:881</t>
  </si>
  <si>
    <t>Выписка из ЕГРН от 05.10.2022 года, собственность 38:06:040601:881-38/116/2022-1</t>
  </si>
  <si>
    <t>1.3.41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</si>
  <si>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3</t>
  </si>
  <si>
    <t>38:06:040601:889</t>
  </si>
  <si>
    <t>Выписка из ЕГРН от 05.10.2022 года, собственность 38:06:040601:889-38/116/2022-1</t>
  </si>
  <si>
    <t>1.3.42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</si>
  <si>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4</t>
  </si>
  <si>
    <t>38:06:040601:890</t>
  </si>
  <si>
    <t>Выписка из ЕГРН от 05.10.2022 года, собственность 38:06:040601:890-38/116/2022-1</t>
  </si>
  <si>
    <t>1.3.43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</si>
  <si>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5</t>
  </si>
  <si>
    <t>38:06:040601:891</t>
  </si>
  <si>
    <t>Выписка из ЕГРН от 05.10.2022 года, собственность 38:06:040601:891-38/116/2022-1</t>
  </si>
  <si>
    <t>1.3.44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</si>
  <si>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7</t>
  </si>
  <si>
    <t>38:06:040601:892</t>
  </si>
  <si>
    <t>Выписка из ЕГРН от 05.10.2022 года, собственность 38:06:040601:892-38/116/2022-1</t>
  </si>
  <si>
    <t>1.3.45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</si>
  <si>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8</t>
  </si>
  <si>
    <t>38:06:040601:894</t>
  </si>
  <si>
    <t>Выписка из ЕГРН от 05.10.2022 года, собственность 38:06:040601:894-38/116/2022-1</t>
  </si>
  <si>
    <t>1.3.46</t>
  </si>
  <si>
    <t>Российская Федерация, Иркутская область, муниципальный район Иркутский, сельское поселение Усть-Балейское, поселок Усть-Балей, ул. Полевая, уч. 9</t>
  </si>
  <si>
    <t>38:06:040601:893</t>
  </si>
  <si>
    <t>Выписка из ЕГРН от 05.10.2022 года, собственность 38:06:040601:893-38/116/2022-1</t>
  </si>
  <si>
    <t xml:space="preserve">Акт </t>
  </si>
  <si>
    <t>1.3.47</t>
  </si>
  <si>
    <t>Российская Федерация, Иркутская область, Иркутский район, д. Быкова, ул. Новая</t>
  </si>
  <si>
    <t>Земельный участок под автомобильной дорогой местного значения общего пользования</t>
  </si>
  <si>
    <t>38:06:000000:9963</t>
  </si>
  <si>
    <t>Выписка из ЕГРН от 07.12.2022, собственность38:06:000000:9963-38/116/2022-1</t>
  </si>
  <si>
    <t>1.3.48</t>
  </si>
  <si>
    <t>Российская Федерация, Иркутская область, Иркутский район, д. Быкова, ул. Калинина</t>
  </si>
  <si>
    <t>38:06:000000:9965</t>
  </si>
  <si>
    <t>Выписка из ЕГРН от 08.12.2022, собственность38:06:000000:9965-38/116/2022-1</t>
  </si>
  <si>
    <t>1.3.49</t>
  </si>
  <si>
    <t xml:space="preserve">Российская Федерация, Иркутская область, Иркутский район, д. Быкова, ул. Сердюкова </t>
  </si>
  <si>
    <t>38:06:000000:9964</t>
  </si>
  <si>
    <t>Выписка из ЕГРН от 07.12.2022, собственность38:06:000000:9964-38/116/2022-1</t>
  </si>
  <si>
    <t>1.3.50</t>
  </si>
  <si>
    <t>Российская Федерация, Иркутская область, Иркутский район, д. Быкова, пер. 1 Мая</t>
  </si>
  <si>
    <t>38:06:060401:442</t>
  </si>
  <si>
    <t>Выписка из ЕГРН от 05.12.2022, собственность38:06:060401:442-38/116/2022-1</t>
  </si>
  <si>
    <t>3.1.51</t>
  </si>
  <si>
    <t>Российская Федерация, Иркутская область, Иркутский район, с. Еловка, ул. Центральная</t>
  </si>
  <si>
    <t>38:06:000000:9956</t>
  </si>
  <si>
    <t>Выписка из ЕГРН от 05.12.2022, собственность38:06:000000:9956-38/116/2022-1</t>
  </si>
  <si>
    <t>3.1.52</t>
  </si>
  <si>
    <t>Российская Федерация, Иркутская область, Иркутский район, с. Еловка, ул. Заводская</t>
  </si>
  <si>
    <t>38:06:040601:898</t>
  </si>
  <si>
    <t>Выписка из ЕГРН от 12.12.2022, собственность38:06:040601:898-38/116/2022-1</t>
  </si>
  <si>
    <t>3.1.53</t>
  </si>
  <si>
    <t>38:06:040601:899</t>
  </si>
  <si>
    <t>Выписка из ЕГРН от 09.01.2023, собственность38:06:040601:899-38/116/2023-1</t>
  </si>
  <si>
    <t>3.1.54</t>
  </si>
  <si>
    <t>38:06:000000:9959</t>
  </si>
  <si>
    <t>Выписка из ЕГРН от 05.12.2022, собственность38:06:000000:9959-38/116/2022-1</t>
  </si>
  <si>
    <t>В. В. Тирских</t>
  </si>
  <si>
    <t>Н. С. Пахалуева</t>
  </si>
  <si>
    <t>891 459,6 руб.</t>
  </si>
  <si>
    <t xml:space="preserve">
4 196</t>
  </si>
  <si>
    <t>Ограждение клуба с. Еловка, ул. Центральная, 18 а</t>
  </si>
  <si>
    <t>Российская Федерация, Иркутская область, Иркутский район, с. Еловка, ул. Центральная, 18 а</t>
  </si>
  <si>
    <t>Ограждение клуба п. Усть-Балей, ул. Молодежная, 1 а</t>
  </si>
  <si>
    <t>Российская Федерация, Иркутская область, Иркутский район,  п. Усть-Балей, ул. Молодежная, 1 а</t>
  </si>
  <si>
    <t>3.1.55</t>
  </si>
  <si>
    <t>Российская Федерация, Иркутская область, муниципальный район Иркутский, сельское поселение Усть-Балейское, д. Зорино-Быково, ул. Нагорная</t>
  </si>
  <si>
    <t>38:06:060301:773</t>
  </si>
  <si>
    <t>Выписка из ЕГРН от 16.06.2023, собственность38:06:060301:773-38/357/2023-1</t>
  </si>
  <si>
    <t>3.1.56</t>
  </si>
  <si>
    <t>Российская Федерация, Иркутская область, муниципальный район Иркутский, сельское поселение Усть-Балейское, д. Зорино-Быково, ул. Ново-Заречная</t>
  </si>
  <si>
    <t>38:06:111302:6986</t>
  </si>
  <si>
    <t>Выписка из ЕГРН от 16.06.2023, собственность38:06:111302:6986-38/357/2023-1</t>
  </si>
  <si>
    <t>3.1.57</t>
  </si>
  <si>
    <t>Российская Федерация, Иркутская область, муниципальный район Иркутский, сельское поселение Усть-Балейское, д. Зорино-Быково, ул. Заречная</t>
  </si>
  <si>
    <t>4385.92</t>
  </si>
  <si>
    <t>38:06:060301:774</t>
  </si>
  <si>
    <t>Подраздел 2.1. Машины и оборудование - иное движимое имущество, стоимость которого превышает 40 000 рублей</t>
  </si>
  <si>
    <t>Итого по подразделу 2.1.:</t>
  </si>
  <si>
    <t>Земельный участок сдан в аренду  на основании договора аренды от 27.10.2023 года № 1</t>
  </si>
  <si>
    <t>Земельный участок сдан в аренду  на основании договора аренды от 27.10.2023 года № 2</t>
  </si>
  <si>
    <t>Земельный участок сдан в аренду  на основании договора аренды от 27.10.2023 года № 3</t>
  </si>
  <si>
    <t>Земельный участок сдан в аренду  на основании договора аренды от 27.10.2023 года № 4</t>
  </si>
  <si>
    <t>Земельный участок сдан в аренду  на основании договора аренды от 27.10.2023 года № 5</t>
  </si>
  <si>
    <t>Земельный участок сдан в аренду  на основании договора аренды от 08.11.2023 года № 6</t>
  </si>
  <si>
    <t>3.1.58</t>
  </si>
  <si>
    <t>Российская Федерация, Иркутская область, муниципальный район Иркутский, сельское поселение Усть-Балейское, поселок Усть-Балей, ул. Ангарская, земельный участок 35</t>
  </si>
  <si>
    <t>38:06:060201:429</t>
  </si>
  <si>
    <t xml:space="preserve">Площадь, протяженность и (или) иные параметры, характеризующие физические свойства недвижимого имущества </t>
  </si>
  <si>
    <t>Выписка из ЕГРН от 29.11.2023 года, собственность 38:06:060201:429-38/357/2023-1</t>
  </si>
  <si>
    <t>3.1.59</t>
  </si>
  <si>
    <t>Российская Федерация, Иркутская область, муниципальный район Иркутский, сельское поселение Усть-Балейское, поселок Усть-Балей, ул. Ангарская, земельный участок 37</t>
  </si>
  <si>
    <t>38:06:040601:904</t>
  </si>
  <si>
    <t>Выписка из ЕГРН от 10.01.2024 года, собственность 38:06:040601:904-38/357/2024-1</t>
  </si>
  <si>
    <t>3.1.60</t>
  </si>
  <si>
    <t>Российская Федерация, Иркутская область, муниципальный район Иркутский, сельское поселение Усть-Балейское, поселок Усть-Балей, ул. Ангарская, земельный участок 39</t>
  </si>
  <si>
    <t>38:06:040601:905</t>
  </si>
  <si>
    <t>Выписка из ЕГРН от 10.01.2024 года, собственность 38:06:040601:905-38/357/2024-1</t>
  </si>
  <si>
    <t xml:space="preserve"> Глава Усть-Балейского МО</t>
  </si>
  <si>
    <t xml:space="preserve">                                 (расшифровка подписи)</t>
  </si>
  <si>
    <t>Выписка из ЕГРН от 07.03.2023 года</t>
  </si>
  <si>
    <t>Выписка из ЕГРН от 01.11.2018</t>
  </si>
  <si>
    <t>Выписка из ЕГРН от 26.10.2018</t>
  </si>
  <si>
    <t>Выписка из ЕГРН от 25.10.2018</t>
  </si>
  <si>
    <t>Выписка из ЕГРН от 29.10.2018</t>
  </si>
  <si>
    <t>Выписка из ЕГРН от 09.11.2018</t>
  </si>
  <si>
    <t>Выписка из ЕГРН от 02.11.2018</t>
  </si>
  <si>
    <t>Выписка из ЕГРН от 07.06.2018</t>
  </si>
  <si>
    <t>Выписка из ЕГРН от 16.02.2023</t>
  </si>
  <si>
    <t>Выписка из ЕГРН от 07.02.2023</t>
  </si>
  <si>
    <t xml:space="preserve"> Выписка из ЕГРН от 07.06.2018</t>
  </si>
  <si>
    <t>Выписка из ЕГРН  от 07.03.2023</t>
  </si>
  <si>
    <t>Контора</t>
  </si>
  <si>
    <t>38:06:000000:2994</t>
  </si>
  <si>
    <t>30,5 кв. м.</t>
  </si>
  <si>
    <t>08.09.2023 года</t>
  </si>
  <si>
    <t>Выписка из ЕГРН от 08.09.2023 года  38:06:000000:2994-38/120/2023-6</t>
  </si>
  <si>
    <t>на 20.02.2024</t>
  </si>
  <si>
    <t xml:space="preserve">по состоянию на 20.02.2024 года </t>
  </si>
  <si>
    <t>Иркутская область, Иркутский район, с. Еловка, ул. Центральная,  здание 63</t>
  </si>
  <si>
    <t>Подраздел 2.2. Нежилые помещения (здания и сооружения) - иное движимое имущество</t>
  </si>
  <si>
    <t>2</t>
  </si>
  <si>
    <t>контейнерная площадка с. Еловка,  ул. Центральная 33 А</t>
  </si>
  <si>
    <t>контейнерная площадка с. Еловка, ул. Центральная 65 А</t>
  </si>
  <si>
    <t>контейнерная площадка с. Еловка,  ул. Заводская 1 А</t>
  </si>
  <si>
    <t>контейнерная площадка д. Зорино-Быково, ул. Трактовая, 2</t>
  </si>
  <si>
    <t>контейнерная площадка вблизи дома по ул. Сердюкова, 4 (перекресток улиц Сердюкова и Новая)</t>
  </si>
  <si>
    <t xml:space="preserve">контейнерная площадка по ул. Ангарская напротив кладбища </t>
  </si>
  <si>
    <t>контейнерная площадка по ул. Подстанция напротив подстанции</t>
  </si>
  <si>
    <t>контейнерная площадка напротив земельного участка с кадастровым номером 38:06:060203:44 по ул. Дунайская (перекресток)</t>
  </si>
  <si>
    <t>контейнерная площадка д. Зорино-Быково, ул. Трактовая, 4</t>
  </si>
  <si>
    <t>1.2.5</t>
  </si>
  <si>
    <t xml:space="preserve">                             на 20.02.2024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</si>
</sst>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[$-FC19]d\ mmmm\ yyyy\ &quot;г.&quot;"/>
    <numFmt numFmtId="180" formatCode="0.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14" fontId="7" fillId="0" borderId="1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10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7" fontId="0" fillId="0" borderId="10" xfId="0" applyNumberFormat="1" applyBorder="1" applyAlignment="1">
      <alignment/>
    </xf>
    <xf numFmtId="17" fontId="0" fillId="0" borderId="10" xfId="0" applyNumberForma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center" wrapText="1"/>
    </xf>
    <xf numFmtId="14" fontId="7" fillId="0" borderId="16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4" fontId="7" fillId="0" borderId="16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2" fontId="2" fillId="0" borderId="10" xfId="0" applyNumberFormat="1" applyFont="1" applyBorder="1" applyAlignment="1">
      <alignment vertical="center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2" fontId="2" fillId="0" borderId="1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49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10" xfId="0" applyNumberFormat="1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23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3" sqref="A3:IV21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2"/>
    </row>
    <row r="2" ht="12.75">
      <c r="A2" s="12"/>
    </row>
    <row r="3" spans="1:11" ht="15.75">
      <c r="A3" s="130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>
      <c r="A4" s="128" t="s">
        <v>96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30" t="s">
        <v>483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ht="16.5" thickBot="1">
      <c r="A6" s="13"/>
    </row>
    <row r="7" spans="1:11" ht="16.5" thickBot="1">
      <c r="A7" s="132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6.5" thickBot="1">
      <c r="A8" s="132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33.5" customHeight="1" thickBot="1">
      <c r="A9" s="14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89</v>
      </c>
      <c r="G9" s="15" t="s">
        <v>90</v>
      </c>
      <c r="H9" s="15" t="s">
        <v>8</v>
      </c>
      <c r="I9" s="15" t="s">
        <v>9</v>
      </c>
      <c r="J9" s="15" t="s">
        <v>10</v>
      </c>
      <c r="K9" s="15" t="s">
        <v>11</v>
      </c>
    </row>
    <row r="10" spans="1:11" ht="13.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</row>
    <row r="11" spans="1:11" ht="13.5" thickBot="1">
      <c r="A11" s="14" t="s">
        <v>245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3.5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3.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3.5" thickBo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7" spans="1:7" ht="12.75">
      <c r="A17" s="3" t="s">
        <v>219</v>
      </c>
      <c r="B17" s="3"/>
      <c r="C17" s="8"/>
      <c r="D17" s="8"/>
      <c r="E17" s="3"/>
      <c r="F17" s="136" t="s">
        <v>97</v>
      </c>
      <c r="G17" s="136"/>
    </row>
    <row r="18" spans="1:7" ht="16.5" customHeight="1">
      <c r="A18" s="3"/>
      <c r="B18" s="3"/>
      <c r="C18" s="135" t="s">
        <v>18</v>
      </c>
      <c r="D18" s="135"/>
      <c r="E18" s="21"/>
      <c r="F18" s="135" t="s">
        <v>19</v>
      </c>
      <c r="G18" s="135"/>
    </row>
    <row r="19" spans="1:7" ht="12.75">
      <c r="A19" s="3"/>
      <c r="B19" s="3"/>
      <c r="C19" s="21"/>
      <c r="D19" s="21"/>
      <c r="E19" s="21"/>
      <c r="F19" s="21"/>
      <c r="G19" s="21"/>
    </row>
    <row r="20" spans="1:7" ht="12.75">
      <c r="A20" s="3" t="s">
        <v>17</v>
      </c>
      <c r="B20" s="3"/>
      <c r="C20" s="22"/>
      <c r="D20" s="22"/>
      <c r="E20" s="21"/>
      <c r="F20" s="136" t="s">
        <v>98</v>
      </c>
      <c r="G20" s="136"/>
    </row>
    <row r="21" spans="1:7" ht="12.75">
      <c r="A21" s="3"/>
      <c r="B21" s="3"/>
      <c r="C21" s="135" t="s">
        <v>18</v>
      </c>
      <c r="D21" s="135"/>
      <c r="E21" s="21"/>
      <c r="F21" s="135" t="s">
        <v>19</v>
      </c>
      <c r="G21" s="135"/>
    </row>
    <row r="24" ht="12.75">
      <c r="A24" s="39"/>
    </row>
  </sheetData>
  <sheetProtection/>
  <mergeCells count="11">
    <mergeCell ref="C21:D21"/>
    <mergeCell ref="F18:G18"/>
    <mergeCell ref="F21:G21"/>
    <mergeCell ref="F17:G17"/>
    <mergeCell ref="F20:G20"/>
    <mergeCell ref="A4:K4"/>
    <mergeCell ref="A3:K3"/>
    <mergeCell ref="A7:K7"/>
    <mergeCell ref="A5:K5"/>
    <mergeCell ref="A8:K8"/>
    <mergeCell ref="C18:D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3">
      <selection activeCell="A9" sqref="A9:IV35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9.375" style="0" customWidth="1"/>
    <col min="5" max="5" width="11.375" style="0" customWidth="1"/>
    <col min="6" max="6" width="17.375" style="0" customWidth="1"/>
    <col min="7" max="7" width="11.75390625" style="0" customWidth="1"/>
    <col min="8" max="8" width="15.875" style="0" customWidth="1"/>
    <col min="9" max="9" width="10.25390625" style="0" customWidth="1"/>
    <col min="10" max="10" width="36.12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12.75" hidden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2.75" hidden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2.75" hidden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ht="12.75" hidden="1"/>
    <row r="6" ht="12.75" hidden="1"/>
    <row r="7" ht="12.75" hidden="1"/>
    <row r="9" spans="1:13" ht="12.75" customHeight="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2"/>
    </row>
    <row r="10" spans="1:13" ht="12.75" customHeight="1">
      <c r="A10" s="128" t="s">
        <v>99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2"/>
    </row>
    <row r="11" spans="1:12" ht="16.5" customHeight="1">
      <c r="A11" s="143" t="s">
        <v>484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ht="6" customHeight="1" thickBot="1"/>
    <row r="13" spans="1:12" ht="16.5" customHeight="1" thickBot="1">
      <c r="A13" s="140" t="s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3" ht="16.5" customHeight="1" thickBot="1">
      <c r="A14" s="132" t="s">
        <v>50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16"/>
    </row>
    <row r="15" spans="1:12" ht="156" customHeight="1" thickBot="1">
      <c r="A15" s="35" t="s">
        <v>3</v>
      </c>
      <c r="B15" s="36" t="s">
        <v>4</v>
      </c>
      <c r="C15" s="37" t="s">
        <v>5</v>
      </c>
      <c r="D15" s="37" t="s">
        <v>6</v>
      </c>
      <c r="E15" s="37" t="s">
        <v>7</v>
      </c>
      <c r="F15" s="37" t="s">
        <v>47</v>
      </c>
      <c r="G15" s="36" t="s">
        <v>46</v>
      </c>
      <c r="H15" s="37" t="s">
        <v>88</v>
      </c>
      <c r="I15" s="37" t="s">
        <v>21</v>
      </c>
      <c r="J15" s="37" t="s">
        <v>9</v>
      </c>
      <c r="K15" s="37" t="s">
        <v>10</v>
      </c>
      <c r="L15" s="37" t="s">
        <v>11</v>
      </c>
    </row>
    <row r="16" spans="1:12" ht="13.5" thickBot="1">
      <c r="A16" s="19">
        <v>1</v>
      </c>
      <c r="B16" s="69">
        <v>2</v>
      </c>
      <c r="C16" s="33">
        <v>3</v>
      </c>
      <c r="D16" s="33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18">
        <v>11</v>
      </c>
      <c r="L16" s="18">
        <v>12</v>
      </c>
    </row>
    <row r="17" spans="1:12" ht="97.5" customHeight="1">
      <c r="A17" s="93" t="s">
        <v>20</v>
      </c>
      <c r="B17" s="70" t="s">
        <v>101</v>
      </c>
      <c r="C17" s="70" t="s">
        <v>102</v>
      </c>
      <c r="D17" s="91"/>
      <c r="E17" s="91">
        <v>184.1</v>
      </c>
      <c r="F17" s="95">
        <v>392775</v>
      </c>
      <c r="G17" s="91"/>
      <c r="H17" s="91"/>
      <c r="I17" s="92">
        <v>1900</v>
      </c>
      <c r="J17" s="70" t="s">
        <v>103</v>
      </c>
      <c r="K17" s="89"/>
      <c r="L17" s="24"/>
    </row>
    <row r="18" spans="1:14" ht="96" customHeight="1">
      <c r="A18" s="85" t="s">
        <v>23</v>
      </c>
      <c r="B18" s="70" t="s">
        <v>105</v>
      </c>
      <c r="C18" s="70" t="s">
        <v>104</v>
      </c>
      <c r="D18" s="91"/>
      <c r="E18" s="92">
        <v>116.2</v>
      </c>
      <c r="F18" s="95">
        <v>4700157</v>
      </c>
      <c r="G18" s="91"/>
      <c r="H18" s="91"/>
      <c r="I18" s="92">
        <v>1966</v>
      </c>
      <c r="J18" s="70" t="s">
        <v>103</v>
      </c>
      <c r="K18" s="90"/>
      <c r="L18" s="90"/>
      <c r="N18" s="44"/>
    </row>
    <row r="19" spans="1:12" ht="93.75" customHeight="1">
      <c r="A19" s="85" t="s">
        <v>25</v>
      </c>
      <c r="B19" s="70" t="s">
        <v>106</v>
      </c>
      <c r="C19" s="70" t="s">
        <v>107</v>
      </c>
      <c r="D19" s="91"/>
      <c r="E19" s="92">
        <v>62.1</v>
      </c>
      <c r="F19" s="91"/>
      <c r="G19" s="91"/>
      <c r="H19" s="91"/>
      <c r="I19" s="92">
        <v>1997</v>
      </c>
      <c r="J19" s="70" t="s">
        <v>103</v>
      </c>
      <c r="K19" s="90"/>
      <c r="L19" s="90"/>
    </row>
    <row r="20" spans="1:12" s="3" customFormat="1" ht="38.25">
      <c r="A20" s="85" t="s">
        <v>26</v>
      </c>
      <c r="B20" s="70" t="s">
        <v>221</v>
      </c>
      <c r="C20" s="70" t="s">
        <v>222</v>
      </c>
      <c r="D20" s="91" t="s">
        <v>223</v>
      </c>
      <c r="E20" s="92">
        <v>522.1</v>
      </c>
      <c r="F20" s="91">
        <v>1200000</v>
      </c>
      <c r="G20" s="91"/>
      <c r="H20" s="91" t="s">
        <v>226</v>
      </c>
      <c r="I20" s="92">
        <v>1969</v>
      </c>
      <c r="J20" s="70" t="s">
        <v>109</v>
      </c>
      <c r="K20" s="89"/>
      <c r="L20" s="90"/>
    </row>
    <row r="21" spans="1:12" ht="102">
      <c r="A21" s="85" t="s">
        <v>497</v>
      </c>
      <c r="B21" s="24" t="s">
        <v>246</v>
      </c>
      <c r="C21" s="24" t="s">
        <v>247</v>
      </c>
      <c r="D21" s="94" t="s">
        <v>251</v>
      </c>
      <c r="E21" s="24" t="s">
        <v>248</v>
      </c>
      <c r="F21" s="45"/>
      <c r="G21" s="45"/>
      <c r="H21" s="24"/>
      <c r="I21" s="25"/>
      <c r="J21" s="24"/>
      <c r="K21" s="115" t="s">
        <v>100</v>
      </c>
      <c r="L21" s="90"/>
    </row>
    <row r="22" spans="1:12" ht="102">
      <c r="A22" s="85" t="s">
        <v>27</v>
      </c>
      <c r="B22" s="24" t="s">
        <v>246</v>
      </c>
      <c r="C22" s="24" t="s">
        <v>249</v>
      </c>
      <c r="D22" s="94" t="s">
        <v>251</v>
      </c>
      <c r="E22" s="24" t="s">
        <v>250</v>
      </c>
      <c r="F22" s="45"/>
      <c r="G22" s="45"/>
      <c r="H22" s="24"/>
      <c r="I22" s="25"/>
      <c r="J22" s="24"/>
      <c r="K22" s="115" t="s">
        <v>100</v>
      </c>
      <c r="L22" s="90"/>
    </row>
    <row r="23" spans="1:12" ht="102">
      <c r="A23" s="85" t="s">
        <v>29</v>
      </c>
      <c r="B23" s="24" t="s">
        <v>261</v>
      </c>
      <c r="C23" s="24" t="s">
        <v>262</v>
      </c>
      <c r="D23" s="24" t="s">
        <v>251</v>
      </c>
      <c r="E23" s="24">
        <v>121</v>
      </c>
      <c r="F23" s="45">
        <v>421630</v>
      </c>
      <c r="G23" s="45"/>
      <c r="H23" s="24"/>
      <c r="I23" s="25"/>
      <c r="J23" s="24"/>
      <c r="K23" s="115" t="s">
        <v>100</v>
      </c>
      <c r="L23" s="90"/>
    </row>
    <row r="24" spans="1:12" ht="102">
      <c r="A24" s="85" t="s">
        <v>28</v>
      </c>
      <c r="B24" s="24" t="s">
        <v>427</v>
      </c>
      <c r="C24" s="24" t="s">
        <v>428</v>
      </c>
      <c r="D24" s="24" t="s">
        <v>251</v>
      </c>
      <c r="E24" s="24">
        <v>53.6</v>
      </c>
      <c r="F24" s="45">
        <v>269703</v>
      </c>
      <c r="G24" s="45"/>
      <c r="H24" s="24"/>
      <c r="I24" s="25"/>
      <c r="J24" s="24"/>
      <c r="K24" s="115" t="s">
        <v>100</v>
      </c>
      <c r="L24" s="90"/>
    </row>
    <row r="25" spans="1:12" ht="102">
      <c r="A25" s="85" t="s">
        <v>263</v>
      </c>
      <c r="B25" s="24" t="s">
        <v>429</v>
      </c>
      <c r="C25" s="24" t="s">
        <v>430</v>
      </c>
      <c r="D25" s="24" t="s">
        <v>251</v>
      </c>
      <c r="E25" s="24">
        <v>93</v>
      </c>
      <c r="F25" s="45">
        <v>341459</v>
      </c>
      <c r="G25" s="45"/>
      <c r="H25" s="24"/>
      <c r="I25" s="25"/>
      <c r="J25" s="24"/>
      <c r="K25" s="115" t="s">
        <v>100</v>
      </c>
      <c r="L25" s="90"/>
    </row>
    <row r="26" spans="1:12" ht="12.75">
      <c r="A26" s="137" t="s">
        <v>49</v>
      </c>
      <c r="B26" s="138"/>
      <c r="C26" s="139"/>
      <c r="D26" s="52"/>
      <c r="E26" s="52"/>
      <c r="F26" s="54">
        <f>F17+F18+F19+F20+F21+F22+F23+F24+F25</f>
        <v>7325724</v>
      </c>
      <c r="G26" s="54">
        <f>SUM(G21:G25)</f>
        <v>0</v>
      </c>
      <c r="H26" s="55">
        <f>SUM(H21:H25)</f>
        <v>0</v>
      </c>
      <c r="I26" s="25"/>
      <c r="J26" s="24"/>
      <c r="K26" s="24"/>
      <c r="L26" s="90"/>
    </row>
    <row r="27" spans="1:12" ht="12.75" hidden="1">
      <c r="A27" s="23"/>
      <c r="B27" s="1"/>
      <c r="C27" s="1"/>
      <c r="D27" s="1"/>
      <c r="E27" s="1"/>
      <c r="F27" s="27"/>
      <c r="G27" s="27"/>
      <c r="H27" s="1"/>
      <c r="I27" s="1"/>
      <c r="J27" s="1"/>
      <c r="K27" s="1"/>
      <c r="L27" s="1"/>
    </row>
    <row r="28" spans="1:12" ht="12.75" hidden="1">
      <c r="A28" s="23"/>
      <c r="B28" s="1"/>
      <c r="C28" s="1"/>
      <c r="D28" s="1"/>
      <c r="E28" s="1"/>
      <c r="F28" s="27"/>
      <c r="G28" s="27"/>
      <c r="H28" s="1"/>
      <c r="I28" s="1"/>
      <c r="J28" s="1"/>
      <c r="K28" s="1"/>
      <c r="L28" s="1"/>
    </row>
    <row r="29" spans="1:12" ht="12.75" hidden="1">
      <c r="A29" s="23"/>
      <c r="B29" s="1"/>
      <c r="C29" s="1"/>
      <c r="D29" s="1"/>
      <c r="E29" s="1"/>
      <c r="F29" s="27"/>
      <c r="G29" s="27"/>
      <c r="H29" s="1"/>
      <c r="I29" s="1"/>
      <c r="J29" s="1"/>
      <c r="K29" s="1"/>
      <c r="L29" s="1"/>
    </row>
    <row r="31" spans="1:8" ht="12.75">
      <c r="A31" s="3" t="s">
        <v>219</v>
      </c>
      <c r="B31" s="3"/>
      <c r="C31" s="8"/>
      <c r="D31" s="8"/>
      <c r="E31" s="3"/>
      <c r="F31" s="136" t="s">
        <v>423</v>
      </c>
      <c r="G31" s="136"/>
      <c r="H31" s="136"/>
    </row>
    <row r="32" spans="1:8" ht="12.75">
      <c r="A32" s="3"/>
      <c r="B32" s="3"/>
      <c r="C32" s="135" t="s">
        <v>18</v>
      </c>
      <c r="D32" s="135"/>
      <c r="E32" s="21"/>
      <c r="F32" s="135" t="s">
        <v>19</v>
      </c>
      <c r="G32" s="135"/>
      <c r="H32" s="135"/>
    </row>
    <row r="33" spans="1:8" ht="12.75">
      <c r="A33" s="3"/>
      <c r="B33" s="3"/>
      <c r="C33" s="21"/>
      <c r="D33" s="21"/>
      <c r="E33" s="21"/>
      <c r="F33" s="21"/>
      <c r="G33" s="21"/>
      <c r="H33" s="21"/>
    </row>
    <row r="34" spans="1:8" ht="12.75">
      <c r="A34" s="3" t="s">
        <v>17</v>
      </c>
      <c r="B34" s="3"/>
      <c r="C34" s="22"/>
      <c r="D34" s="22"/>
      <c r="E34" s="21"/>
      <c r="F34" s="136" t="s">
        <v>229</v>
      </c>
      <c r="G34" s="136"/>
      <c r="H34" s="136"/>
    </row>
    <row r="35" spans="1:8" ht="12.75">
      <c r="A35" s="3"/>
      <c r="B35" s="3"/>
      <c r="C35" s="135" t="s">
        <v>18</v>
      </c>
      <c r="D35" s="135"/>
      <c r="E35" s="21"/>
      <c r="F35" s="135" t="s">
        <v>19</v>
      </c>
      <c r="G35" s="135"/>
      <c r="H35" s="135"/>
    </row>
    <row r="38" ht="12.75">
      <c r="B38" s="40">
        <f>'Реестр недвиж имущ ж.ф.'!A24</f>
        <v>0</v>
      </c>
    </row>
  </sheetData>
  <sheetProtection/>
  <mergeCells count="16">
    <mergeCell ref="A26:C26"/>
    <mergeCell ref="A9:L9"/>
    <mergeCell ref="A10:L10"/>
    <mergeCell ref="A13:L13"/>
    <mergeCell ref="A14:L14"/>
    <mergeCell ref="B1:L1"/>
    <mergeCell ref="B3:L3"/>
    <mergeCell ref="B4:L4"/>
    <mergeCell ref="B2:L2"/>
    <mergeCell ref="A11:L11"/>
    <mergeCell ref="C35:D35"/>
    <mergeCell ref="F35:H35"/>
    <mergeCell ref="F31:H31"/>
    <mergeCell ref="C32:D32"/>
    <mergeCell ref="F32:H32"/>
    <mergeCell ref="F34:H34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1">
      <selection activeCell="A9" sqref="A9:IV28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3.75390625" style="0" customWidth="1"/>
    <col min="4" max="4" width="14.12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4.00390625" style="0" customWidth="1"/>
    <col min="11" max="11" width="14.25390625" style="0" customWidth="1"/>
    <col min="12" max="12" width="13.125" style="0" customWidth="1"/>
  </cols>
  <sheetData>
    <row r="1" spans="2:12" ht="12.75" hidden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12.75" hidden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2.75" hidden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2.75" hidden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ht="12.75" hidden="1"/>
    <row r="6" ht="12.75" hidden="1"/>
    <row r="7" ht="12.75" hidden="1"/>
    <row r="8" ht="5.25" customHeight="1"/>
    <row r="9" spans="1:13" ht="12.75" customHeight="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2"/>
    </row>
    <row r="10" spans="1:13" ht="20.25" customHeight="1">
      <c r="A10" s="128" t="s">
        <v>99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2"/>
    </row>
    <row r="11" spans="1:12" ht="14.25" customHeight="1">
      <c r="A11" s="143" t="str">
        <f>'Реестр недвиж имущ ж.ф.'!A5:K5</f>
        <v>на 20.02.2024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ht="12" customHeight="1" thickBot="1"/>
    <row r="13" spans="1:12" ht="16.5" customHeight="1" thickBot="1">
      <c r="A13" s="140" t="s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3" ht="18" customHeight="1" thickBot="1">
      <c r="A14" s="132" t="s">
        <v>53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16"/>
    </row>
    <row r="15" spans="1:12" ht="134.25" customHeight="1" thickBot="1">
      <c r="A15" s="35" t="s">
        <v>3</v>
      </c>
      <c r="B15" s="36" t="s">
        <v>4</v>
      </c>
      <c r="C15" s="37" t="s">
        <v>5</v>
      </c>
      <c r="D15" s="37" t="s">
        <v>6</v>
      </c>
      <c r="E15" s="37" t="s">
        <v>7</v>
      </c>
      <c r="F15" s="37" t="s">
        <v>47</v>
      </c>
      <c r="G15" s="36" t="s">
        <v>46</v>
      </c>
      <c r="H15" s="37" t="s">
        <v>88</v>
      </c>
      <c r="I15" s="37" t="s">
        <v>21</v>
      </c>
      <c r="J15" s="37" t="s">
        <v>9</v>
      </c>
      <c r="K15" s="37" t="s">
        <v>10</v>
      </c>
      <c r="L15" s="37" t="s">
        <v>11</v>
      </c>
    </row>
    <row r="16" spans="1:12" ht="11.25" customHeight="1" thickBot="1">
      <c r="A16" s="19">
        <v>1</v>
      </c>
      <c r="B16" s="17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</row>
    <row r="17" spans="1:12" ht="83.25" customHeight="1">
      <c r="A17" s="26" t="s">
        <v>54</v>
      </c>
      <c r="B17" s="24" t="s">
        <v>212</v>
      </c>
      <c r="C17" s="24" t="s">
        <v>213</v>
      </c>
      <c r="D17" s="24" t="s">
        <v>214</v>
      </c>
      <c r="E17" s="24" t="s">
        <v>215</v>
      </c>
      <c r="F17" s="45">
        <v>215532</v>
      </c>
      <c r="G17" s="45"/>
      <c r="H17" s="45">
        <v>215532</v>
      </c>
      <c r="I17" s="25" t="s">
        <v>216</v>
      </c>
      <c r="J17" s="24"/>
      <c r="K17" s="24" t="s">
        <v>113</v>
      </c>
      <c r="L17" s="1"/>
    </row>
    <row r="18" spans="1:12" ht="89.25">
      <c r="A18" s="26" t="s">
        <v>55</v>
      </c>
      <c r="B18" s="32" t="s">
        <v>478</v>
      </c>
      <c r="C18" s="32" t="s">
        <v>485</v>
      </c>
      <c r="D18" s="24" t="s">
        <v>479</v>
      </c>
      <c r="E18" s="24" t="s">
        <v>480</v>
      </c>
      <c r="F18" s="45"/>
      <c r="G18" s="45"/>
      <c r="H18" s="45">
        <v>74698.47</v>
      </c>
      <c r="I18" s="25" t="s">
        <v>481</v>
      </c>
      <c r="J18" s="24" t="s">
        <v>482</v>
      </c>
      <c r="K18" s="24" t="s">
        <v>113</v>
      </c>
      <c r="L18" s="1"/>
    </row>
    <row r="19" spans="1:12" ht="12.75">
      <c r="A19" s="137" t="s">
        <v>49</v>
      </c>
      <c r="B19" s="138"/>
      <c r="C19" s="139"/>
      <c r="D19" s="52"/>
      <c r="E19" s="52"/>
      <c r="F19" s="54">
        <f>SUM(F17:F18)</f>
        <v>215532</v>
      </c>
      <c r="G19" s="54">
        <f>SUM(G17:G17)</f>
        <v>0</v>
      </c>
      <c r="H19" s="54">
        <f>SUM(H17:H18)</f>
        <v>290230.47</v>
      </c>
      <c r="I19" s="25"/>
      <c r="J19" s="24"/>
      <c r="K19" s="24"/>
      <c r="L19" s="1"/>
    </row>
    <row r="20" spans="1:12" ht="12.75" hidden="1">
      <c r="A20" s="23"/>
      <c r="B20" s="1"/>
      <c r="C20" s="1"/>
      <c r="D20" s="1"/>
      <c r="E20" s="1"/>
      <c r="F20" s="27"/>
      <c r="G20" s="27"/>
      <c r="H20" s="1"/>
      <c r="I20" s="1"/>
      <c r="J20" s="1"/>
      <c r="K20" s="1"/>
      <c r="L20" s="1"/>
    </row>
    <row r="21" spans="1:12" ht="12.75" hidden="1">
      <c r="A21" s="23"/>
      <c r="B21" s="1"/>
      <c r="C21" s="1"/>
      <c r="D21" s="1"/>
      <c r="E21" s="1"/>
      <c r="F21" s="27"/>
      <c r="G21" s="27"/>
      <c r="H21" s="1"/>
      <c r="I21" s="1"/>
      <c r="J21" s="1"/>
      <c r="K21" s="1"/>
      <c r="L21" s="1"/>
    </row>
    <row r="22" spans="1:12" ht="12.75" hidden="1">
      <c r="A22" s="23"/>
      <c r="B22" s="1"/>
      <c r="C22" s="1"/>
      <c r="D22" s="1"/>
      <c r="E22" s="1"/>
      <c r="F22" s="27"/>
      <c r="G22" s="27"/>
      <c r="H22" s="1"/>
      <c r="I22" s="1"/>
      <c r="J22" s="1"/>
      <c r="K22" s="1"/>
      <c r="L22" s="1"/>
    </row>
    <row r="23" ht="12.75" customHeight="1"/>
    <row r="24" spans="1:12" ht="17.25" customHeight="1">
      <c r="A24" s="3" t="str">
        <f>'Реестр недвиж имущ ж.ф.'!A17</f>
        <v>Глава Усть-Балейского МО</v>
      </c>
      <c r="B24" s="3"/>
      <c r="C24" s="151"/>
      <c r="D24" s="152"/>
      <c r="E24" s="5"/>
      <c r="F24" s="149" t="str">
        <f>'Реестр недвиж имущ ж.ф.'!F17:G17</f>
        <v>Тирских В.В.</v>
      </c>
      <c r="G24" s="150"/>
      <c r="H24" s="150"/>
      <c r="J24" s="147"/>
      <c r="K24" s="148"/>
      <c r="L24" s="148"/>
    </row>
    <row r="25" spans="1:12" ht="12.75">
      <c r="A25" s="3"/>
      <c r="B25" s="3"/>
      <c r="C25" s="145" t="s">
        <v>18</v>
      </c>
      <c r="D25" s="146"/>
      <c r="E25" s="5"/>
      <c r="F25" s="145" t="s">
        <v>19</v>
      </c>
      <c r="G25" s="145"/>
      <c r="H25" s="145"/>
      <c r="J25" s="145"/>
      <c r="K25" s="145"/>
      <c r="L25" s="145"/>
    </row>
    <row r="26" spans="1:12" ht="16.5" customHeight="1">
      <c r="A26" s="3"/>
      <c r="B26" s="3"/>
      <c r="C26" s="21"/>
      <c r="D26" s="21"/>
      <c r="E26" s="21"/>
      <c r="F26" s="21"/>
      <c r="G26" s="21"/>
      <c r="H26" s="21"/>
      <c r="J26" s="5"/>
      <c r="K26" s="5"/>
      <c r="L26" s="5"/>
    </row>
    <row r="27" spans="1:12" ht="15" customHeight="1">
      <c r="A27" s="3" t="s">
        <v>17</v>
      </c>
      <c r="B27" s="3"/>
      <c r="C27" s="136"/>
      <c r="D27" s="144"/>
      <c r="E27" s="5"/>
      <c r="F27" s="136" t="s">
        <v>217</v>
      </c>
      <c r="G27" s="136"/>
      <c r="H27" s="136"/>
      <c r="J27" s="145"/>
      <c r="K27" s="145"/>
      <c r="L27" s="145"/>
    </row>
    <row r="28" spans="1:12" ht="12.75">
      <c r="A28" s="3"/>
      <c r="B28" s="3"/>
      <c r="C28" s="145" t="s">
        <v>18</v>
      </c>
      <c r="D28" s="146"/>
      <c r="E28" s="5"/>
      <c r="F28" s="135" t="s">
        <v>19</v>
      </c>
      <c r="G28" s="135"/>
      <c r="H28" s="135"/>
      <c r="J28" s="145"/>
      <c r="K28" s="145"/>
      <c r="L28" s="145"/>
    </row>
    <row r="30" ht="10.5" customHeight="1"/>
    <row r="31" ht="12.75">
      <c r="B31" s="40">
        <f>'Реестр недвиж имущ ж.ф.'!A24</f>
        <v>0</v>
      </c>
    </row>
  </sheetData>
  <sheetProtection/>
  <mergeCells count="22">
    <mergeCell ref="B1:L1"/>
    <mergeCell ref="B2:L2"/>
    <mergeCell ref="B3:L3"/>
    <mergeCell ref="B4:L4"/>
    <mergeCell ref="A9:L9"/>
    <mergeCell ref="A10:L10"/>
    <mergeCell ref="A11:L11"/>
    <mergeCell ref="A13:L13"/>
    <mergeCell ref="A14:L14"/>
    <mergeCell ref="A19:C19"/>
    <mergeCell ref="F24:H24"/>
    <mergeCell ref="F25:H25"/>
    <mergeCell ref="C24:D24"/>
    <mergeCell ref="C27:D27"/>
    <mergeCell ref="C25:D25"/>
    <mergeCell ref="C28:D28"/>
    <mergeCell ref="J24:L24"/>
    <mergeCell ref="J25:L25"/>
    <mergeCell ref="J27:L27"/>
    <mergeCell ref="J28:L28"/>
    <mergeCell ref="F27:H27"/>
    <mergeCell ref="F28:H28"/>
  </mergeCells>
  <printOptions/>
  <pageMargins left="0.1968503937007874" right="0.196850393700787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A2" sqref="A2:IV35"/>
    </sheetView>
  </sheetViews>
  <sheetFormatPr defaultColWidth="9.00390625" defaultRowHeight="12.75"/>
  <cols>
    <col min="1" max="1" width="7.75390625" style="0" customWidth="1"/>
    <col min="2" max="2" width="13.375" style="0" customWidth="1"/>
    <col min="3" max="3" width="13.125" style="0" customWidth="1"/>
    <col min="4" max="4" width="15.75390625" style="0" customWidth="1"/>
    <col min="5" max="5" width="13.25390625" style="0" customWidth="1"/>
    <col min="6" max="6" width="13.125" style="0" customWidth="1"/>
    <col min="7" max="7" width="12.75390625" style="0" customWidth="1"/>
    <col min="8" max="8" width="14.375" style="0" customWidth="1"/>
    <col min="9" max="9" width="12.625" style="0" customWidth="1"/>
    <col min="10" max="10" width="13.125" style="0" customWidth="1"/>
    <col min="11" max="11" width="12.875" style="0" customWidth="1"/>
  </cols>
  <sheetData>
    <row r="2" spans="1:11" ht="15.75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 customHeight="1">
      <c r="A3" s="128" t="s">
        <v>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>
      <c r="A4" s="153" t="str">
        <f>'Реестр недвиж имущ ж.ф.'!A5:K5</f>
        <v>на 20.02.2024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ht="12.75" customHeight="1" thickBot="1"/>
    <row r="6" spans="1:11" ht="17.25" customHeight="1" thickBot="1">
      <c r="A6" s="140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</row>
    <row r="7" spans="1:11" ht="16.5" thickBot="1">
      <c r="A7" s="132" t="s">
        <v>69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66.5" thickBot="1">
      <c r="A8" s="14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8" t="s">
        <v>24</v>
      </c>
      <c r="G8" s="15" t="s">
        <v>88</v>
      </c>
      <c r="H8" s="15" t="s">
        <v>8</v>
      </c>
      <c r="I8" s="15" t="s">
        <v>9</v>
      </c>
      <c r="J8" s="15" t="s">
        <v>10</v>
      </c>
      <c r="K8" s="17" t="s">
        <v>11</v>
      </c>
    </row>
    <row r="9" spans="1:11" ht="13.5" thickBot="1">
      <c r="A9" s="14">
        <v>1</v>
      </c>
      <c r="B9" s="15">
        <v>2</v>
      </c>
      <c r="C9" s="15">
        <v>3</v>
      </c>
      <c r="D9" s="77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4">
        <v>11</v>
      </c>
    </row>
    <row r="10" spans="1:12" ht="77.25" thickBot="1">
      <c r="A10" s="48" t="s">
        <v>70</v>
      </c>
      <c r="B10" s="71" t="s">
        <v>230</v>
      </c>
      <c r="C10" s="71" t="s">
        <v>161</v>
      </c>
      <c r="D10" s="34" t="s">
        <v>160</v>
      </c>
      <c r="E10" s="59" t="s">
        <v>162</v>
      </c>
      <c r="F10" s="73">
        <v>1</v>
      </c>
      <c r="G10" s="73">
        <v>1</v>
      </c>
      <c r="H10" s="65" t="s">
        <v>473</v>
      </c>
      <c r="I10" s="64" t="s">
        <v>163</v>
      </c>
      <c r="J10" s="58" t="s">
        <v>113</v>
      </c>
      <c r="K10" s="49"/>
      <c r="L10" s="50"/>
    </row>
    <row r="11" spans="1:11" ht="77.25" thickBot="1">
      <c r="A11" s="34" t="s">
        <v>71</v>
      </c>
      <c r="B11" s="70" t="s">
        <v>231</v>
      </c>
      <c r="C11" s="71" t="s">
        <v>164</v>
      </c>
      <c r="D11" s="34" t="s">
        <v>167</v>
      </c>
      <c r="E11" s="34" t="s">
        <v>165</v>
      </c>
      <c r="F11" s="74">
        <v>1</v>
      </c>
      <c r="G11" s="74">
        <v>1</v>
      </c>
      <c r="H11" s="65" t="s">
        <v>473</v>
      </c>
      <c r="I11" s="64" t="s">
        <v>163</v>
      </c>
      <c r="J11" s="58" t="s">
        <v>113</v>
      </c>
      <c r="K11" s="28"/>
    </row>
    <row r="12" spans="1:11" ht="77.25" thickBot="1">
      <c r="A12" s="34" t="s">
        <v>72</v>
      </c>
      <c r="B12" s="70" t="s">
        <v>230</v>
      </c>
      <c r="C12" s="71" t="s">
        <v>166</v>
      </c>
      <c r="D12" s="34" t="s">
        <v>168</v>
      </c>
      <c r="E12" s="34" t="s">
        <v>169</v>
      </c>
      <c r="F12" s="74">
        <v>1</v>
      </c>
      <c r="G12" s="74">
        <v>1</v>
      </c>
      <c r="H12" s="65" t="s">
        <v>473</v>
      </c>
      <c r="I12" s="64" t="s">
        <v>163</v>
      </c>
      <c r="J12" s="58" t="s">
        <v>113</v>
      </c>
      <c r="K12" s="28"/>
    </row>
    <row r="13" spans="1:11" ht="77.25" thickBot="1">
      <c r="A13" s="34" t="s">
        <v>73</v>
      </c>
      <c r="B13" s="70" t="s">
        <v>231</v>
      </c>
      <c r="C13" s="71" t="s">
        <v>170</v>
      </c>
      <c r="D13" s="72" t="s">
        <v>171</v>
      </c>
      <c r="E13" s="34" t="s">
        <v>172</v>
      </c>
      <c r="F13" s="74">
        <v>1</v>
      </c>
      <c r="G13" s="74">
        <v>1</v>
      </c>
      <c r="H13" s="65" t="s">
        <v>476</v>
      </c>
      <c r="I13" s="64" t="s">
        <v>163</v>
      </c>
      <c r="J13" s="58" t="s">
        <v>113</v>
      </c>
      <c r="K13" s="28"/>
    </row>
    <row r="14" spans="1:11" ht="77.25" thickBot="1">
      <c r="A14" s="34" t="s">
        <v>74</v>
      </c>
      <c r="B14" s="70" t="s">
        <v>230</v>
      </c>
      <c r="C14" s="71" t="s">
        <v>173</v>
      </c>
      <c r="D14" s="34" t="s">
        <v>175</v>
      </c>
      <c r="E14" s="34" t="s">
        <v>174</v>
      </c>
      <c r="F14" s="74">
        <v>1</v>
      </c>
      <c r="G14" s="74">
        <v>1</v>
      </c>
      <c r="H14" s="65" t="s">
        <v>473</v>
      </c>
      <c r="I14" s="64" t="s">
        <v>163</v>
      </c>
      <c r="J14" s="58" t="s">
        <v>113</v>
      </c>
      <c r="K14" s="28"/>
    </row>
    <row r="15" spans="1:11" ht="77.25" thickBot="1">
      <c r="A15" s="34" t="s">
        <v>75</v>
      </c>
      <c r="B15" s="70" t="s">
        <v>230</v>
      </c>
      <c r="C15" s="71" t="s">
        <v>176</v>
      </c>
      <c r="D15" s="34" t="s">
        <v>177</v>
      </c>
      <c r="E15" s="34" t="s">
        <v>178</v>
      </c>
      <c r="F15" s="74">
        <v>1</v>
      </c>
      <c r="G15" s="74">
        <v>1</v>
      </c>
      <c r="H15" s="65" t="s">
        <v>473</v>
      </c>
      <c r="I15" s="64" t="s">
        <v>163</v>
      </c>
      <c r="J15" s="58" t="s">
        <v>113</v>
      </c>
      <c r="K15" s="28"/>
    </row>
    <row r="16" spans="1:11" ht="102.75" thickBot="1">
      <c r="A16" s="34" t="s">
        <v>76</v>
      </c>
      <c r="B16" s="70" t="s">
        <v>230</v>
      </c>
      <c r="C16" s="71" t="s">
        <v>179</v>
      </c>
      <c r="D16" s="34" t="s">
        <v>180</v>
      </c>
      <c r="E16" s="34" t="s">
        <v>181</v>
      </c>
      <c r="F16" s="74">
        <v>1</v>
      </c>
      <c r="G16" s="74">
        <v>1</v>
      </c>
      <c r="H16" s="65" t="s">
        <v>477</v>
      </c>
      <c r="I16" s="64" t="s">
        <v>163</v>
      </c>
      <c r="J16" s="58" t="s">
        <v>113</v>
      </c>
      <c r="K16" s="28"/>
    </row>
    <row r="17" spans="1:11" ht="90" thickBot="1">
      <c r="A17" s="34" t="s">
        <v>77</v>
      </c>
      <c r="B17" s="70" t="s">
        <v>231</v>
      </c>
      <c r="C17" s="71" t="s">
        <v>182</v>
      </c>
      <c r="D17" s="34" t="s">
        <v>183</v>
      </c>
      <c r="E17" s="34" t="s">
        <v>184</v>
      </c>
      <c r="F17" s="74">
        <v>1</v>
      </c>
      <c r="G17" s="74">
        <v>1</v>
      </c>
      <c r="H17" s="65" t="s">
        <v>472</v>
      </c>
      <c r="I17" s="64" t="s">
        <v>163</v>
      </c>
      <c r="J17" s="58" t="s">
        <v>113</v>
      </c>
      <c r="K17" s="28"/>
    </row>
    <row r="18" spans="1:11" ht="90" thickBot="1">
      <c r="A18" s="34" t="s">
        <v>78</v>
      </c>
      <c r="B18" s="70" t="s">
        <v>230</v>
      </c>
      <c r="C18" s="71" t="s">
        <v>185</v>
      </c>
      <c r="D18" s="34" t="s">
        <v>186</v>
      </c>
      <c r="E18" s="34" t="s">
        <v>189</v>
      </c>
      <c r="F18" s="74">
        <v>1</v>
      </c>
      <c r="G18" s="74">
        <v>1</v>
      </c>
      <c r="H18" s="65" t="s">
        <v>471</v>
      </c>
      <c r="I18" s="64" t="s">
        <v>163</v>
      </c>
      <c r="J18" s="58" t="s">
        <v>113</v>
      </c>
      <c r="K18" s="28"/>
    </row>
    <row r="19" spans="1:11" ht="77.25" thickBot="1">
      <c r="A19" s="34" t="s">
        <v>79</v>
      </c>
      <c r="B19" s="70" t="s">
        <v>232</v>
      </c>
      <c r="C19" s="71" t="s">
        <v>187</v>
      </c>
      <c r="D19" s="34" t="s">
        <v>188</v>
      </c>
      <c r="E19" s="34" t="s">
        <v>190</v>
      </c>
      <c r="F19" s="74">
        <v>1</v>
      </c>
      <c r="G19" s="74">
        <v>1</v>
      </c>
      <c r="H19" s="65" t="s">
        <v>466</v>
      </c>
      <c r="I19" s="64" t="s">
        <v>163</v>
      </c>
      <c r="J19" s="58" t="s">
        <v>113</v>
      </c>
      <c r="K19" s="28"/>
    </row>
    <row r="20" spans="1:11" ht="77.25" thickBot="1">
      <c r="A20" s="34" t="s">
        <v>80</v>
      </c>
      <c r="B20" s="70" t="s">
        <v>230</v>
      </c>
      <c r="C20" s="71" t="s">
        <v>191</v>
      </c>
      <c r="D20" s="34" t="s">
        <v>192</v>
      </c>
      <c r="E20" s="34" t="s">
        <v>193</v>
      </c>
      <c r="F20" s="74">
        <v>1</v>
      </c>
      <c r="G20" s="74">
        <v>1</v>
      </c>
      <c r="H20" s="65" t="s">
        <v>467</v>
      </c>
      <c r="I20" s="64" t="s">
        <v>163</v>
      </c>
      <c r="J20" s="58" t="s">
        <v>113</v>
      </c>
      <c r="K20" s="28"/>
    </row>
    <row r="21" spans="1:11" ht="75.75" customHeight="1" thickBot="1">
      <c r="A21" s="64" t="s">
        <v>81</v>
      </c>
      <c r="B21" s="75" t="s">
        <v>231</v>
      </c>
      <c r="C21" s="71" t="s">
        <v>194</v>
      </c>
      <c r="D21" s="34" t="s">
        <v>195</v>
      </c>
      <c r="E21" s="64" t="s">
        <v>196</v>
      </c>
      <c r="F21" s="76">
        <v>1</v>
      </c>
      <c r="G21" s="76">
        <v>1</v>
      </c>
      <c r="H21" s="65" t="s">
        <v>468</v>
      </c>
      <c r="I21" s="64" t="s">
        <v>93</v>
      </c>
      <c r="J21" s="58" t="s">
        <v>113</v>
      </c>
      <c r="K21" s="66"/>
    </row>
    <row r="22" spans="1:11" ht="77.25" thickBot="1">
      <c r="A22" s="34" t="s">
        <v>82</v>
      </c>
      <c r="B22" s="70" t="s">
        <v>230</v>
      </c>
      <c r="C22" s="71" t="s">
        <v>198</v>
      </c>
      <c r="D22" s="34" t="s">
        <v>197</v>
      </c>
      <c r="E22" s="34" t="s">
        <v>189</v>
      </c>
      <c r="F22" s="74">
        <v>1</v>
      </c>
      <c r="G22" s="74">
        <v>1</v>
      </c>
      <c r="H22" s="65" t="s">
        <v>469</v>
      </c>
      <c r="I22" s="64" t="s">
        <v>93</v>
      </c>
      <c r="J22" s="58" t="s">
        <v>113</v>
      </c>
      <c r="K22" s="28"/>
    </row>
    <row r="23" spans="1:11" ht="77.25" thickBot="1">
      <c r="A23" s="34" t="s">
        <v>83</v>
      </c>
      <c r="B23" s="70" t="s">
        <v>232</v>
      </c>
      <c r="C23" s="71" t="s">
        <v>199</v>
      </c>
      <c r="D23" s="34" t="s">
        <v>200</v>
      </c>
      <c r="E23" s="34" t="s">
        <v>178</v>
      </c>
      <c r="F23" s="74">
        <v>1</v>
      </c>
      <c r="G23" s="74">
        <v>1</v>
      </c>
      <c r="H23" s="65" t="s">
        <v>467</v>
      </c>
      <c r="I23" s="64" t="s">
        <v>93</v>
      </c>
      <c r="J23" s="58" t="s">
        <v>113</v>
      </c>
      <c r="K23" s="28"/>
    </row>
    <row r="24" spans="1:11" ht="77.25" thickBot="1">
      <c r="A24" s="34" t="s">
        <v>84</v>
      </c>
      <c r="B24" s="70" t="s">
        <v>230</v>
      </c>
      <c r="C24" s="71" t="s">
        <v>201</v>
      </c>
      <c r="D24" s="34" t="s">
        <v>202</v>
      </c>
      <c r="E24" s="34" t="s">
        <v>203</v>
      </c>
      <c r="F24" s="74">
        <v>1</v>
      </c>
      <c r="G24" s="74">
        <v>1</v>
      </c>
      <c r="H24" s="65" t="s">
        <v>470</v>
      </c>
      <c r="I24" s="64" t="s">
        <v>93</v>
      </c>
      <c r="J24" s="58" t="s">
        <v>113</v>
      </c>
      <c r="K24" s="28"/>
    </row>
    <row r="25" spans="1:11" ht="77.25" thickBot="1">
      <c r="A25" s="34" t="s">
        <v>85</v>
      </c>
      <c r="B25" s="70" t="s">
        <v>230</v>
      </c>
      <c r="C25" s="71" t="s">
        <v>204</v>
      </c>
      <c r="D25" s="34" t="s">
        <v>205</v>
      </c>
      <c r="E25" s="34" t="s">
        <v>184</v>
      </c>
      <c r="F25" s="74">
        <v>1</v>
      </c>
      <c r="G25" s="74">
        <v>1</v>
      </c>
      <c r="H25" s="65" t="s">
        <v>470</v>
      </c>
      <c r="I25" s="64" t="s">
        <v>93</v>
      </c>
      <c r="J25" s="58" t="s">
        <v>113</v>
      </c>
      <c r="K25" s="28"/>
    </row>
    <row r="26" spans="1:11" ht="77.25" thickBot="1">
      <c r="A26" s="34" t="s">
        <v>86</v>
      </c>
      <c r="B26" s="70" t="s">
        <v>230</v>
      </c>
      <c r="C26" s="71" t="s">
        <v>206</v>
      </c>
      <c r="D26" s="34" t="s">
        <v>207</v>
      </c>
      <c r="E26" s="34" t="s">
        <v>208</v>
      </c>
      <c r="F26" s="74">
        <v>1</v>
      </c>
      <c r="G26" s="74">
        <v>1</v>
      </c>
      <c r="H26" s="65" t="s">
        <v>474</v>
      </c>
      <c r="I26" s="64" t="s">
        <v>93</v>
      </c>
      <c r="J26" s="58" t="s">
        <v>113</v>
      </c>
      <c r="K26" s="28"/>
    </row>
    <row r="27" spans="1:11" ht="76.5">
      <c r="A27" s="34" t="s">
        <v>87</v>
      </c>
      <c r="B27" s="70" t="s">
        <v>231</v>
      </c>
      <c r="C27" s="71" t="s">
        <v>209</v>
      </c>
      <c r="D27" s="34" t="s">
        <v>210</v>
      </c>
      <c r="E27" s="34" t="s">
        <v>211</v>
      </c>
      <c r="F27" s="74">
        <v>1</v>
      </c>
      <c r="G27" s="74">
        <v>1</v>
      </c>
      <c r="H27" s="65" t="s">
        <v>475</v>
      </c>
      <c r="I27" s="64" t="s">
        <v>93</v>
      </c>
      <c r="J27" s="58" t="s">
        <v>113</v>
      </c>
      <c r="K27" s="28"/>
    </row>
    <row r="28" spans="1:11" ht="12.75">
      <c r="A28" s="154" t="s">
        <v>49</v>
      </c>
      <c r="B28" s="155"/>
      <c r="C28" s="155"/>
      <c r="D28" s="156"/>
      <c r="E28" s="28"/>
      <c r="F28" s="57">
        <f>SUM(F10:F27)</f>
        <v>18</v>
      </c>
      <c r="G28" s="57">
        <f>SUM(G10:G27)</f>
        <v>18</v>
      </c>
      <c r="H28" s="28"/>
      <c r="I28" s="28"/>
      <c r="J28" s="28"/>
      <c r="K28" s="51"/>
    </row>
    <row r="31" spans="1:7" ht="12.75">
      <c r="A31" s="3" t="str">
        <f>'Реестр недвиж имущ ж.ф.'!A17</f>
        <v>Глава Усть-Балейского МО</v>
      </c>
      <c r="B31" s="3"/>
      <c r="C31" s="8"/>
      <c r="D31" s="8"/>
      <c r="E31" s="3"/>
      <c r="F31" s="136" t="str">
        <f>'Реестр недвиж имущ ж.ф.'!F17:G17</f>
        <v>Тирских В.В.</v>
      </c>
      <c r="G31" s="136"/>
    </row>
    <row r="32" spans="1:7" ht="12.75">
      <c r="A32" s="3"/>
      <c r="B32" s="3"/>
      <c r="C32" s="135" t="s">
        <v>18</v>
      </c>
      <c r="D32" s="135"/>
      <c r="E32" s="21"/>
      <c r="F32" s="135" t="s">
        <v>19</v>
      </c>
      <c r="G32" s="135"/>
    </row>
    <row r="33" spans="1:7" ht="12.75">
      <c r="A33" s="3"/>
      <c r="B33" s="3"/>
      <c r="C33" s="21"/>
      <c r="D33" s="21"/>
      <c r="E33" s="21"/>
      <c r="F33" s="21"/>
      <c r="G33" s="21"/>
    </row>
    <row r="34" spans="1:7" ht="12.75">
      <c r="A34" s="3" t="s">
        <v>17</v>
      </c>
      <c r="B34" s="3"/>
      <c r="C34" s="22"/>
      <c r="D34" s="22"/>
      <c r="E34" s="21"/>
      <c r="F34" s="136" t="s">
        <v>98</v>
      </c>
      <c r="G34" s="136"/>
    </row>
    <row r="35" spans="1:7" ht="12.75">
      <c r="A35" s="3"/>
      <c r="B35" s="3"/>
      <c r="C35" s="135" t="s">
        <v>18</v>
      </c>
      <c r="D35" s="135"/>
      <c r="E35" s="21"/>
      <c r="F35" s="135" t="s">
        <v>19</v>
      </c>
      <c r="G35" s="135"/>
    </row>
    <row r="38" ht="12.75">
      <c r="B38" s="40">
        <f>'Реестр недвиж имущ ж.ф.'!A24</f>
        <v>0</v>
      </c>
    </row>
  </sheetData>
  <sheetProtection/>
  <mergeCells count="12">
    <mergeCell ref="A4:K4"/>
    <mergeCell ref="A28:D28"/>
    <mergeCell ref="A6:K6"/>
    <mergeCell ref="A3:K3"/>
    <mergeCell ref="A2:K2"/>
    <mergeCell ref="F31:G31"/>
    <mergeCell ref="F34:G34"/>
    <mergeCell ref="C35:D35"/>
    <mergeCell ref="F35:G35"/>
    <mergeCell ref="A7:K7"/>
    <mergeCell ref="C32:D32"/>
    <mergeCell ref="F32:G32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1">
      <selection activeCell="A9" sqref="A9:IV41"/>
    </sheetView>
  </sheetViews>
  <sheetFormatPr defaultColWidth="9.00390625" defaultRowHeight="12.75"/>
  <cols>
    <col min="1" max="1" width="7.875" style="0" customWidth="1"/>
    <col min="2" max="3" width="14.125" style="0" customWidth="1"/>
    <col min="4" max="4" width="15.375" style="0" customWidth="1"/>
    <col min="5" max="5" width="11.125" style="0" customWidth="1"/>
    <col min="6" max="7" width="11.00390625" style="0" customWidth="1"/>
    <col min="8" max="8" width="11.125" style="0" customWidth="1"/>
    <col min="9" max="9" width="10.25390625" style="0" customWidth="1"/>
    <col min="10" max="10" width="13.875" style="0" customWidth="1"/>
    <col min="11" max="11" width="14.25390625" style="0" customWidth="1"/>
    <col min="12" max="12" width="13.125" style="0" customWidth="1"/>
    <col min="14" max="14" width="11.875" style="0" customWidth="1"/>
  </cols>
  <sheetData>
    <row r="1" spans="2:12" ht="12.75" hidden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12.75" hidden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2.75" hidden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2.75" hidden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ht="12.75" hidden="1"/>
    <row r="6" ht="12.75" hidden="1"/>
    <row r="7" ht="12.75" hidden="1"/>
    <row r="9" spans="1:13" ht="12.75" customHeight="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2"/>
    </row>
    <row r="10" spans="1:13" ht="12.75" customHeight="1">
      <c r="A10" s="128" t="s">
        <v>99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2"/>
    </row>
    <row r="11" spans="1:12" ht="16.5" customHeight="1">
      <c r="A11" s="143" t="str">
        <f>'Реестр недвиж имущ ж.ф.'!A5:K5</f>
        <v>на 20.02.2024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ht="6" customHeight="1" thickBot="1"/>
    <row r="13" spans="1:12" ht="16.5" customHeight="1" thickBot="1">
      <c r="A13" s="140" t="s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3" ht="16.5" customHeight="1" thickBot="1">
      <c r="A14" s="132" t="s">
        <v>68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16"/>
    </row>
    <row r="15" spans="1:12" ht="132.75" customHeight="1" thickBot="1">
      <c r="A15" s="35" t="s">
        <v>3</v>
      </c>
      <c r="B15" s="36" t="s">
        <v>4</v>
      </c>
      <c r="C15" s="37" t="s">
        <v>5</v>
      </c>
      <c r="D15" s="37" t="s">
        <v>6</v>
      </c>
      <c r="E15" s="37" t="s">
        <v>7</v>
      </c>
      <c r="F15" s="37" t="s">
        <v>47</v>
      </c>
      <c r="G15" s="36" t="s">
        <v>46</v>
      </c>
      <c r="H15" s="37" t="s">
        <v>88</v>
      </c>
      <c r="I15" s="37" t="s">
        <v>21</v>
      </c>
      <c r="J15" s="37" t="s">
        <v>9</v>
      </c>
      <c r="K15" s="37" t="s">
        <v>10</v>
      </c>
      <c r="L15" s="37" t="s">
        <v>11</v>
      </c>
    </row>
    <row r="16" spans="1:12" ht="13.5" thickBot="1">
      <c r="A16" s="19">
        <v>1</v>
      </c>
      <c r="B16" s="17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</row>
    <row r="17" spans="1:12" ht="12.75">
      <c r="A17" s="26" t="s">
        <v>56</v>
      </c>
      <c r="B17" s="32" t="s">
        <v>233</v>
      </c>
      <c r="C17" s="24"/>
      <c r="D17" s="24"/>
      <c r="E17" s="24"/>
      <c r="F17" s="46"/>
      <c r="G17" s="46"/>
      <c r="H17" s="46"/>
      <c r="I17" s="25"/>
      <c r="J17" s="24"/>
      <c r="K17" s="24"/>
      <c r="L17" s="1"/>
    </row>
    <row r="18" spans="1:16" ht="12.75">
      <c r="A18" s="26" t="s">
        <v>57</v>
      </c>
      <c r="B18" s="32"/>
      <c r="C18" s="24"/>
      <c r="D18" s="24"/>
      <c r="E18" s="24"/>
      <c r="F18" s="46"/>
      <c r="G18" s="46"/>
      <c r="H18" s="46"/>
      <c r="I18" s="25"/>
      <c r="J18" s="24"/>
      <c r="K18" s="24"/>
      <c r="L18" s="62"/>
      <c r="P18">
        <v>676187.73</v>
      </c>
    </row>
    <row r="19" spans="1:16" ht="12.75">
      <c r="A19" s="26" t="s">
        <v>57</v>
      </c>
      <c r="B19" s="32"/>
      <c r="C19" s="24"/>
      <c r="D19" s="24"/>
      <c r="E19" s="24"/>
      <c r="F19" s="46"/>
      <c r="G19" s="46"/>
      <c r="H19" s="46"/>
      <c r="I19" s="25"/>
      <c r="J19" s="24"/>
      <c r="K19" s="24"/>
      <c r="L19" s="63"/>
      <c r="P19">
        <v>-676187.73</v>
      </c>
    </row>
    <row r="20" spans="1:12" ht="12.75">
      <c r="A20" s="26" t="s">
        <v>58</v>
      </c>
      <c r="B20" s="32"/>
      <c r="C20" s="24"/>
      <c r="D20" s="24"/>
      <c r="E20" s="24"/>
      <c r="F20" s="46"/>
      <c r="G20" s="46"/>
      <c r="H20" s="46"/>
      <c r="I20" s="25"/>
      <c r="J20" s="24"/>
      <c r="K20" s="24"/>
      <c r="L20" s="1"/>
    </row>
    <row r="21" spans="1:12" ht="12.75">
      <c r="A21" s="26" t="s">
        <v>59</v>
      </c>
      <c r="B21" s="32"/>
      <c r="C21" s="24"/>
      <c r="D21" s="24"/>
      <c r="E21" s="24"/>
      <c r="F21" s="46"/>
      <c r="G21" s="46"/>
      <c r="H21" s="46"/>
      <c r="I21" s="25"/>
      <c r="J21" s="24"/>
      <c r="K21" s="24"/>
      <c r="L21" s="1"/>
    </row>
    <row r="22" spans="1:18" ht="12.75">
      <c r="A22" s="26" t="s">
        <v>60</v>
      </c>
      <c r="B22" s="32"/>
      <c r="C22" s="24"/>
      <c r="D22" s="24"/>
      <c r="E22" s="24"/>
      <c r="F22" s="46"/>
      <c r="G22" s="46"/>
      <c r="H22" s="46"/>
      <c r="I22" s="25"/>
      <c r="J22" s="24"/>
      <c r="K22" s="24"/>
      <c r="L22" s="31"/>
      <c r="P22">
        <v>149317</v>
      </c>
      <c r="R22">
        <v>245921.66</v>
      </c>
    </row>
    <row r="23" spans="1:18" ht="12.75">
      <c r="A23" s="26" t="s">
        <v>60</v>
      </c>
      <c r="B23" s="32"/>
      <c r="C23" s="24"/>
      <c r="D23" s="24"/>
      <c r="E23" s="24"/>
      <c r="F23" s="46"/>
      <c r="G23" s="46"/>
      <c r="H23" s="46"/>
      <c r="I23" s="25"/>
      <c r="J23" s="24"/>
      <c r="K23" s="24"/>
      <c r="L23" s="9"/>
      <c r="P23">
        <v>-149317</v>
      </c>
      <c r="R23">
        <v>-245921.66</v>
      </c>
    </row>
    <row r="24" spans="1:12" ht="12.75">
      <c r="A24" s="26" t="s">
        <v>61</v>
      </c>
      <c r="B24" s="32"/>
      <c r="C24" s="24"/>
      <c r="D24" s="24"/>
      <c r="E24" s="24"/>
      <c r="F24" s="46"/>
      <c r="G24" s="46"/>
      <c r="H24" s="46"/>
      <c r="I24" s="25"/>
      <c r="J24" s="24"/>
      <c r="K24" s="24"/>
      <c r="L24" s="1"/>
    </row>
    <row r="25" spans="1:12" ht="12.75">
      <c r="A25" s="26" t="s">
        <v>62</v>
      </c>
      <c r="B25" s="32"/>
      <c r="C25" s="24"/>
      <c r="D25" s="24"/>
      <c r="E25" s="24"/>
      <c r="F25" s="46"/>
      <c r="G25" s="46"/>
      <c r="H25" s="46"/>
      <c r="I25" s="25"/>
      <c r="J25" s="24"/>
      <c r="K25" s="24"/>
      <c r="L25" s="1"/>
    </row>
    <row r="26" spans="1:12" ht="12.75">
      <c r="A26" s="26" t="s">
        <v>63</v>
      </c>
      <c r="B26" s="32"/>
      <c r="C26" s="24"/>
      <c r="D26" s="24"/>
      <c r="E26" s="24"/>
      <c r="F26" s="46"/>
      <c r="G26" s="46"/>
      <c r="H26" s="46"/>
      <c r="I26" s="25"/>
      <c r="J26" s="24"/>
      <c r="K26" s="24"/>
      <c r="L26" s="1"/>
    </row>
    <row r="27" spans="1:12" ht="12.75">
      <c r="A27" s="26" t="s">
        <v>64</v>
      </c>
      <c r="B27" s="32"/>
      <c r="C27" s="24"/>
      <c r="D27" s="24"/>
      <c r="E27" s="24"/>
      <c r="F27" s="46"/>
      <c r="G27" s="46"/>
      <c r="H27" s="46"/>
      <c r="I27" s="25"/>
      <c r="J27" s="24"/>
      <c r="K27" s="24"/>
      <c r="L27" s="1"/>
    </row>
    <row r="28" spans="1:12" ht="12.75">
      <c r="A28" s="26" t="s">
        <v>65</v>
      </c>
      <c r="B28" s="32"/>
      <c r="C28" s="24"/>
      <c r="D28" s="24"/>
      <c r="E28" s="24"/>
      <c r="F28" s="46"/>
      <c r="G28" s="46"/>
      <c r="H28" s="46"/>
      <c r="I28" s="25"/>
      <c r="J28" s="24"/>
      <c r="K28" s="24"/>
      <c r="L28" s="1"/>
    </row>
    <row r="29" spans="1:12" ht="12.75">
      <c r="A29" s="26" t="s">
        <v>66</v>
      </c>
      <c r="B29" s="32"/>
      <c r="C29" s="24"/>
      <c r="D29" s="24"/>
      <c r="E29" s="24"/>
      <c r="F29" s="46"/>
      <c r="G29" s="46"/>
      <c r="H29" s="46"/>
      <c r="I29" s="25"/>
      <c r="J29" s="24"/>
      <c r="K29" s="24"/>
      <c r="L29" s="1"/>
    </row>
    <row r="30" spans="1:14" ht="12.75">
      <c r="A30" s="26" t="s">
        <v>67</v>
      </c>
      <c r="B30" s="32"/>
      <c r="C30" s="24"/>
      <c r="D30" s="24"/>
      <c r="E30" s="24"/>
      <c r="F30" s="46"/>
      <c r="G30" s="46"/>
      <c r="H30" s="46"/>
      <c r="I30" s="25"/>
      <c r="J30" s="24"/>
      <c r="K30" s="24"/>
      <c r="L30" s="1"/>
      <c r="N30" s="47"/>
    </row>
    <row r="31" spans="1:14" ht="12.75">
      <c r="A31" s="26" t="s">
        <v>94</v>
      </c>
      <c r="B31" s="32"/>
      <c r="C31" s="32"/>
      <c r="D31" s="32"/>
      <c r="E31" s="32"/>
      <c r="F31" s="60"/>
      <c r="G31" s="60"/>
      <c r="H31" s="60"/>
      <c r="I31" s="61"/>
      <c r="J31" s="32"/>
      <c r="K31" s="32"/>
      <c r="L31" s="1"/>
      <c r="N31" s="47"/>
    </row>
    <row r="32" spans="1:14" ht="12.75">
      <c r="A32" s="137" t="s">
        <v>49</v>
      </c>
      <c r="B32" s="138"/>
      <c r="C32" s="139"/>
      <c r="D32" s="52"/>
      <c r="E32" s="52"/>
      <c r="F32" s="53">
        <f>SUM(F17:F31)</f>
        <v>0</v>
      </c>
      <c r="G32" s="53">
        <f>SUM(G17:G31)</f>
        <v>0</v>
      </c>
      <c r="H32" s="53">
        <f>SUM(H17:H31)</f>
        <v>0</v>
      </c>
      <c r="I32" s="25"/>
      <c r="J32" s="24"/>
      <c r="K32" s="24"/>
      <c r="L32" s="1"/>
      <c r="N32" s="47"/>
    </row>
    <row r="33" spans="1:12" ht="12.75" hidden="1">
      <c r="A33" s="23"/>
      <c r="B33" s="1"/>
      <c r="C33" s="1"/>
      <c r="D33" s="1"/>
      <c r="E33" s="1"/>
      <c r="F33" s="27"/>
      <c r="G33" s="27"/>
      <c r="H33" s="1"/>
      <c r="I33" s="1"/>
      <c r="J33" s="1"/>
      <c r="K33" s="1"/>
      <c r="L33" s="1"/>
    </row>
    <row r="34" spans="1:12" ht="12.75" hidden="1">
      <c r="A34" s="23"/>
      <c r="B34" s="1"/>
      <c r="C34" s="1"/>
      <c r="D34" s="1"/>
      <c r="E34" s="1"/>
      <c r="F34" s="27"/>
      <c r="G34" s="27"/>
      <c r="H34" s="1"/>
      <c r="I34" s="1"/>
      <c r="J34" s="1"/>
      <c r="K34" s="1"/>
      <c r="L34" s="1"/>
    </row>
    <row r="35" spans="1:12" ht="12.75" hidden="1">
      <c r="A35" s="23"/>
      <c r="B35" s="1"/>
      <c r="C35" s="1"/>
      <c r="D35" s="1"/>
      <c r="E35" s="1"/>
      <c r="F35" s="27"/>
      <c r="G35" s="27"/>
      <c r="H35" s="1"/>
      <c r="I35" s="1"/>
      <c r="J35" s="1"/>
      <c r="K35" s="1"/>
      <c r="L35" s="1"/>
    </row>
    <row r="37" spans="1:8" ht="12.75">
      <c r="A37" s="3" t="str">
        <f>'Реестр недвиж имущ ж.ф.'!A17</f>
        <v>Глава Усть-Балейского МО</v>
      </c>
      <c r="B37" s="3"/>
      <c r="C37" s="8"/>
      <c r="D37" s="8"/>
      <c r="E37" s="3"/>
      <c r="F37" s="136" t="str">
        <f>'Реестр недвиж имущ ж.ф.'!F17:G17</f>
        <v>Тирских В.В.</v>
      </c>
      <c r="G37" s="136"/>
      <c r="H37" s="136"/>
    </row>
    <row r="38" spans="1:8" ht="12.75">
      <c r="A38" s="3"/>
      <c r="B38" s="3"/>
      <c r="C38" s="135" t="s">
        <v>18</v>
      </c>
      <c r="D38" s="135"/>
      <c r="E38" s="21"/>
      <c r="F38" s="135" t="s">
        <v>19</v>
      </c>
      <c r="G38" s="135"/>
      <c r="H38" s="135"/>
    </row>
    <row r="39" spans="1:8" ht="12.75">
      <c r="A39" s="3"/>
      <c r="B39" s="3"/>
      <c r="C39" s="21"/>
      <c r="D39" s="21"/>
      <c r="E39" s="21"/>
      <c r="F39" s="21"/>
      <c r="G39" s="21"/>
      <c r="H39" s="21"/>
    </row>
    <row r="40" spans="1:8" ht="12.75">
      <c r="A40" s="3" t="s">
        <v>17</v>
      </c>
      <c r="B40" s="3"/>
      <c r="C40" s="22"/>
      <c r="D40" s="22"/>
      <c r="E40" s="21"/>
      <c r="F40" s="136" t="s">
        <v>229</v>
      </c>
      <c r="G40" s="136"/>
      <c r="H40" s="136"/>
    </row>
    <row r="41" spans="1:8" ht="12.75">
      <c r="A41" s="3"/>
      <c r="B41" s="3"/>
      <c r="C41" s="135" t="s">
        <v>18</v>
      </c>
      <c r="D41" s="135"/>
      <c r="E41" s="21"/>
      <c r="F41" s="135" t="s">
        <v>19</v>
      </c>
      <c r="G41" s="135"/>
      <c r="H41" s="135"/>
    </row>
    <row r="44" ht="12.75">
      <c r="B44" s="40">
        <f>'Реестр недвиж имущ ж.ф.'!A24</f>
        <v>0</v>
      </c>
    </row>
  </sheetData>
  <sheetProtection/>
  <mergeCells count="16">
    <mergeCell ref="F40:H40"/>
    <mergeCell ref="C41:D41"/>
    <mergeCell ref="F41:H41"/>
    <mergeCell ref="A11:L11"/>
    <mergeCell ref="A13:L13"/>
    <mergeCell ref="A14:L14"/>
    <mergeCell ref="A32:C32"/>
    <mergeCell ref="F37:H37"/>
    <mergeCell ref="C38:D38"/>
    <mergeCell ref="F38:H38"/>
    <mergeCell ref="B1:L1"/>
    <mergeCell ref="B2:L2"/>
    <mergeCell ref="B3:L3"/>
    <mergeCell ref="B4:L4"/>
    <mergeCell ref="A9:L9"/>
    <mergeCell ref="A10:L1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2" sqref="A2:IV20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159" t="s">
        <v>0</v>
      </c>
      <c r="B2" s="129"/>
      <c r="C2" s="129"/>
      <c r="D2" s="129"/>
      <c r="E2" s="129"/>
      <c r="F2" s="129"/>
      <c r="G2" s="129"/>
      <c r="H2" s="129"/>
      <c r="I2" s="20"/>
      <c r="J2" s="20"/>
      <c r="K2" s="20"/>
      <c r="L2" s="20"/>
    </row>
    <row r="3" spans="1:12" ht="12.75" customHeight="1">
      <c r="A3" s="159" t="s">
        <v>220</v>
      </c>
      <c r="B3" s="129"/>
      <c r="C3" s="129"/>
      <c r="D3" s="129"/>
      <c r="E3" s="129"/>
      <c r="F3" s="129"/>
      <c r="G3" s="129"/>
      <c r="H3" s="129"/>
      <c r="I3" s="20"/>
      <c r="J3" s="20"/>
      <c r="K3" s="20"/>
      <c r="L3" s="20"/>
    </row>
    <row r="4" spans="1:8" ht="12.75">
      <c r="A4" s="153" t="str">
        <f>'Реестр недвиж имущ ж.ф.'!A5:K5</f>
        <v>на 20.02.2024</v>
      </c>
      <c r="B4" s="153"/>
      <c r="C4" s="153"/>
      <c r="D4" s="153"/>
      <c r="E4" s="153"/>
      <c r="F4" s="153"/>
      <c r="G4" s="153"/>
      <c r="H4" s="153"/>
    </row>
    <row r="5" ht="13.5" thickBot="1"/>
    <row r="6" spans="1:8" ht="18" customHeight="1" thickBot="1">
      <c r="A6" s="132" t="s">
        <v>12</v>
      </c>
      <c r="B6" s="133"/>
      <c r="C6" s="133"/>
      <c r="D6" s="133"/>
      <c r="E6" s="133"/>
      <c r="F6" s="133"/>
      <c r="G6" s="133"/>
      <c r="H6" s="134"/>
    </row>
    <row r="7" spans="1:8" ht="15.75" customHeight="1" thickBot="1">
      <c r="A7" s="160" t="s">
        <v>45</v>
      </c>
      <c r="B7" s="161"/>
      <c r="C7" s="161"/>
      <c r="D7" s="161"/>
      <c r="E7" s="161"/>
      <c r="F7" s="161"/>
      <c r="G7" s="161"/>
      <c r="H7" s="162"/>
    </row>
    <row r="8" spans="1:10" ht="122.25" customHeight="1" thickBot="1">
      <c r="A8" s="14" t="s">
        <v>3</v>
      </c>
      <c r="B8" s="15" t="s">
        <v>13</v>
      </c>
      <c r="C8" s="18" t="s">
        <v>47</v>
      </c>
      <c r="D8" s="15" t="s">
        <v>91</v>
      </c>
      <c r="E8" s="15" t="s">
        <v>14</v>
      </c>
      <c r="F8" s="15" t="s">
        <v>15</v>
      </c>
      <c r="G8" s="15" t="s">
        <v>16</v>
      </c>
      <c r="H8" s="15" t="s">
        <v>11</v>
      </c>
      <c r="J8" s="38"/>
    </row>
    <row r="9" spans="1:8" ht="13.5" thickBot="1">
      <c r="A9" s="17">
        <v>1</v>
      </c>
      <c r="B9" s="18">
        <v>2</v>
      </c>
      <c r="C9" s="18">
        <v>3</v>
      </c>
      <c r="D9" s="18"/>
      <c r="E9" s="18">
        <v>4</v>
      </c>
      <c r="F9" s="18">
        <v>5</v>
      </c>
      <c r="G9" s="18">
        <v>6</v>
      </c>
      <c r="H9" s="18">
        <v>7</v>
      </c>
    </row>
    <row r="10" spans="1:8" s="84" customFormat="1" ht="54.75" customHeight="1">
      <c r="A10" s="78" t="s">
        <v>43</v>
      </c>
      <c r="B10" s="79" t="s">
        <v>264</v>
      </c>
      <c r="C10" s="96"/>
      <c r="D10" s="97"/>
      <c r="E10" s="81"/>
      <c r="F10" s="81"/>
      <c r="G10" s="82"/>
      <c r="H10" s="83"/>
    </row>
    <row r="11" spans="1:8" s="84" customFormat="1" ht="50.25" customHeight="1">
      <c r="A11" s="78" t="s">
        <v>44</v>
      </c>
      <c r="B11" s="79"/>
      <c r="C11" s="98"/>
      <c r="D11" s="98"/>
      <c r="E11" s="99"/>
      <c r="F11" s="81"/>
      <c r="G11" s="82"/>
      <c r="H11" s="100"/>
    </row>
    <row r="12" spans="1:8" ht="12.75">
      <c r="A12" s="30"/>
      <c r="B12" s="31"/>
      <c r="C12" s="67"/>
      <c r="D12" s="67"/>
      <c r="E12" s="1"/>
      <c r="F12" s="1"/>
      <c r="G12" s="1"/>
      <c r="H12" s="1"/>
    </row>
    <row r="13" spans="1:8" ht="12.75">
      <c r="A13" s="157" t="s">
        <v>49</v>
      </c>
      <c r="B13" s="158"/>
      <c r="C13" s="68"/>
      <c r="D13" s="68">
        <f>SUM(D11:D12)</f>
        <v>0</v>
      </c>
      <c r="E13" s="29"/>
      <c r="F13" s="29"/>
      <c r="G13" s="4"/>
      <c r="H13" s="4"/>
    </row>
    <row r="16" spans="1:8" ht="12.75">
      <c r="A16" s="3" t="s">
        <v>219</v>
      </c>
      <c r="B16" s="3"/>
      <c r="C16" s="8"/>
      <c r="D16" s="8"/>
      <c r="E16" s="6"/>
      <c r="F16" s="136" t="str">
        <f>'Реестр недвиж имущ ж.ф.'!F17:G17</f>
        <v>Тирских В.В.</v>
      </c>
      <c r="G16" s="136"/>
      <c r="H16" s="5"/>
    </row>
    <row r="17" spans="1:8" ht="12.75">
      <c r="A17" s="3"/>
      <c r="B17" s="3"/>
      <c r="C17" s="135" t="s">
        <v>18</v>
      </c>
      <c r="D17" s="135"/>
      <c r="E17" s="5"/>
      <c r="F17" s="135" t="s">
        <v>19</v>
      </c>
      <c r="G17" s="135"/>
      <c r="H17" s="5"/>
    </row>
    <row r="18" spans="1:8" ht="12.75">
      <c r="A18" s="3"/>
      <c r="B18" s="3"/>
      <c r="C18" s="21"/>
      <c r="D18" s="21"/>
      <c r="E18" s="5"/>
      <c r="F18" s="21"/>
      <c r="G18" s="21"/>
      <c r="H18" s="5"/>
    </row>
    <row r="19" spans="1:8" ht="12.75">
      <c r="A19" s="3" t="s">
        <v>17</v>
      </c>
      <c r="B19" s="3"/>
      <c r="C19" s="22"/>
      <c r="D19" s="22"/>
      <c r="E19" s="5"/>
      <c r="F19" s="136" t="s">
        <v>98</v>
      </c>
      <c r="G19" s="136"/>
      <c r="H19" s="5"/>
    </row>
    <row r="20" spans="1:8" ht="12.75">
      <c r="A20" s="3"/>
      <c r="B20" s="3"/>
      <c r="C20" s="135" t="s">
        <v>18</v>
      </c>
      <c r="D20" s="135"/>
      <c r="E20" s="5"/>
      <c r="F20" s="135" t="s">
        <v>19</v>
      </c>
      <c r="G20" s="135"/>
      <c r="H20" s="5"/>
    </row>
    <row r="23" ht="12.75">
      <c r="B23" s="40"/>
    </row>
  </sheetData>
  <sheetProtection/>
  <mergeCells count="12">
    <mergeCell ref="F16:G16"/>
    <mergeCell ref="F17:G17"/>
    <mergeCell ref="C20:D20"/>
    <mergeCell ref="F19:G19"/>
    <mergeCell ref="F20:G20"/>
    <mergeCell ref="A13:B13"/>
    <mergeCell ref="A2:H2"/>
    <mergeCell ref="A3:H3"/>
    <mergeCell ref="A4:H4"/>
    <mergeCell ref="A6:H6"/>
    <mergeCell ref="A7:H7"/>
    <mergeCell ref="C17:D17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2" sqref="A2:IV30"/>
    </sheetView>
  </sheetViews>
  <sheetFormatPr defaultColWidth="9.00390625" defaultRowHeight="12.75"/>
  <cols>
    <col min="1" max="1" width="7.25390625" style="0" customWidth="1"/>
    <col min="2" max="2" width="26.625" style="0" customWidth="1"/>
    <col min="3" max="3" width="13.125" style="0" customWidth="1"/>
    <col min="4" max="4" width="12.875" style="0" customWidth="1"/>
    <col min="5" max="5" width="13.625" style="0" customWidth="1"/>
    <col min="6" max="6" width="25.375" style="0" customWidth="1"/>
    <col min="7" max="7" width="20.125" style="0" customWidth="1"/>
    <col min="8" max="8" width="15.125" style="0" customWidth="1"/>
  </cols>
  <sheetData>
    <row r="1" ht="6" customHeight="1"/>
    <row r="2" spans="1:12" s="84" customFormat="1" ht="12.75">
      <c r="A2" s="168" t="s">
        <v>0</v>
      </c>
      <c r="B2" s="169"/>
      <c r="C2" s="169"/>
      <c r="D2" s="169"/>
      <c r="E2" s="169"/>
      <c r="F2" s="169"/>
      <c r="G2" s="169"/>
      <c r="H2" s="169"/>
      <c r="I2" s="127"/>
      <c r="J2" s="127"/>
      <c r="K2" s="127"/>
      <c r="L2" s="127"/>
    </row>
    <row r="3" spans="1:12" s="84" customFormat="1" ht="12.75" customHeight="1">
      <c r="A3" s="168" t="s">
        <v>218</v>
      </c>
      <c r="B3" s="169"/>
      <c r="C3" s="169"/>
      <c r="D3" s="169"/>
      <c r="E3" s="169"/>
      <c r="F3" s="169"/>
      <c r="G3" s="169"/>
      <c r="H3" s="169"/>
      <c r="I3" s="127"/>
      <c r="J3" s="127"/>
      <c r="K3" s="127"/>
      <c r="L3" s="127"/>
    </row>
    <row r="4" spans="1:8" ht="12.75">
      <c r="A4" s="153" t="s">
        <v>483</v>
      </c>
      <c r="B4" s="153"/>
      <c r="C4" s="153"/>
      <c r="D4" s="153"/>
      <c r="E4" s="153"/>
      <c r="F4" s="153"/>
      <c r="G4" s="153"/>
      <c r="H4" s="153"/>
    </row>
    <row r="5" ht="14.25" customHeight="1" thickBot="1"/>
    <row r="6" spans="1:8" ht="18" customHeight="1" thickBot="1">
      <c r="A6" s="132" t="s">
        <v>12</v>
      </c>
      <c r="B6" s="133"/>
      <c r="C6" s="133"/>
      <c r="D6" s="133"/>
      <c r="E6" s="133"/>
      <c r="F6" s="133"/>
      <c r="G6" s="133"/>
      <c r="H6" s="134"/>
    </row>
    <row r="7" spans="1:8" ht="15.75" customHeight="1" thickBot="1">
      <c r="A7" s="160" t="s">
        <v>443</v>
      </c>
      <c r="B7" s="161"/>
      <c r="C7" s="161"/>
      <c r="D7" s="161"/>
      <c r="E7" s="161"/>
      <c r="F7" s="161"/>
      <c r="G7" s="161"/>
      <c r="H7" s="162"/>
    </row>
    <row r="8" spans="1:10" ht="119.25" customHeight="1" thickBot="1">
      <c r="A8" s="14" t="s">
        <v>3</v>
      </c>
      <c r="B8" s="15" t="s">
        <v>13</v>
      </c>
      <c r="C8" s="18" t="s">
        <v>47</v>
      </c>
      <c r="D8" s="15" t="s">
        <v>48</v>
      </c>
      <c r="E8" s="15" t="s">
        <v>14</v>
      </c>
      <c r="F8" s="15" t="s">
        <v>15</v>
      </c>
      <c r="G8" s="15" t="s">
        <v>16</v>
      </c>
      <c r="H8" s="15" t="s">
        <v>11</v>
      </c>
      <c r="J8" s="38"/>
    </row>
    <row r="9" spans="1:8" ht="12.75">
      <c r="A9" s="69">
        <v>1</v>
      </c>
      <c r="B9" s="33">
        <v>2</v>
      </c>
      <c r="C9" s="33">
        <v>3</v>
      </c>
      <c r="D9" s="33"/>
      <c r="E9" s="33">
        <v>4</v>
      </c>
      <c r="F9" s="33">
        <v>5</v>
      </c>
      <c r="G9" s="33">
        <v>6</v>
      </c>
      <c r="H9" s="33">
        <v>7</v>
      </c>
    </row>
    <row r="10" spans="1:8" ht="38.25">
      <c r="A10" s="126">
        <v>1</v>
      </c>
      <c r="B10" s="34" t="s">
        <v>242</v>
      </c>
      <c r="C10" s="28"/>
      <c r="D10" s="116">
        <v>0</v>
      </c>
      <c r="E10" s="88">
        <v>39374</v>
      </c>
      <c r="F10" s="34" t="s">
        <v>243</v>
      </c>
      <c r="G10" s="34" t="s">
        <v>100</v>
      </c>
      <c r="H10" s="28"/>
    </row>
    <row r="11" spans="1:8" s="84" customFormat="1" ht="36.75" customHeight="1">
      <c r="A11" s="78" t="s">
        <v>487</v>
      </c>
      <c r="B11" s="82" t="s">
        <v>241</v>
      </c>
      <c r="C11" s="80"/>
      <c r="D11" s="80">
        <v>0</v>
      </c>
      <c r="E11" s="81">
        <v>41264</v>
      </c>
      <c r="F11" s="81" t="s">
        <v>244</v>
      </c>
      <c r="G11" s="82" t="s">
        <v>100</v>
      </c>
      <c r="H11" s="83"/>
    </row>
    <row r="12" spans="1:8" ht="13.5" thickBot="1">
      <c r="A12" s="163" t="s">
        <v>444</v>
      </c>
      <c r="B12" s="164"/>
      <c r="C12" s="56">
        <f>SUM(C11:C11)</f>
        <v>0</v>
      </c>
      <c r="D12" s="56">
        <v>0</v>
      </c>
      <c r="E12" s="1"/>
      <c r="F12" s="1"/>
      <c r="G12" s="1"/>
      <c r="H12" s="1"/>
    </row>
    <row r="13" spans="1:8" ht="15.75" customHeight="1">
      <c r="A13" s="165" t="s">
        <v>486</v>
      </c>
      <c r="B13" s="166"/>
      <c r="C13" s="166"/>
      <c r="D13" s="166"/>
      <c r="E13" s="166"/>
      <c r="F13" s="166"/>
      <c r="G13" s="166"/>
      <c r="H13" s="167"/>
    </row>
    <row r="14" spans="1:8" ht="49.5" customHeight="1">
      <c r="A14" s="125">
        <v>3</v>
      </c>
      <c r="B14" s="82" t="s">
        <v>488</v>
      </c>
      <c r="C14" s="125"/>
      <c r="D14" s="125"/>
      <c r="E14" s="125"/>
      <c r="F14" s="82" t="s">
        <v>22</v>
      </c>
      <c r="G14" s="34" t="s">
        <v>100</v>
      </c>
      <c r="H14" s="125"/>
    </row>
    <row r="15" spans="1:8" ht="26.25" customHeight="1">
      <c r="A15" s="125">
        <v>4</v>
      </c>
      <c r="B15" s="82" t="s">
        <v>489</v>
      </c>
      <c r="C15" s="125"/>
      <c r="D15" s="125"/>
      <c r="E15" s="125"/>
      <c r="F15" s="82" t="s">
        <v>22</v>
      </c>
      <c r="G15" s="34" t="s">
        <v>100</v>
      </c>
      <c r="H15" s="125"/>
    </row>
    <row r="16" spans="1:8" ht="33.75" customHeight="1">
      <c r="A16" s="125">
        <v>5</v>
      </c>
      <c r="B16" s="82" t="s">
        <v>490</v>
      </c>
      <c r="C16" s="125"/>
      <c r="D16" s="125"/>
      <c r="E16" s="125"/>
      <c r="F16" s="82" t="s">
        <v>22</v>
      </c>
      <c r="G16" s="34" t="s">
        <v>100</v>
      </c>
      <c r="H16" s="125"/>
    </row>
    <row r="17" spans="1:8" ht="38.25" customHeight="1">
      <c r="A17" s="125">
        <v>6</v>
      </c>
      <c r="B17" s="82" t="s">
        <v>491</v>
      </c>
      <c r="C17" s="125"/>
      <c r="D17" s="125"/>
      <c r="E17" s="125"/>
      <c r="F17" s="82" t="s">
        <v>22</v>
      </c>
      <c r="G17" s="34" t="s">
        <v>100</v>
      </c>
      <c r="H17" s="125"/>
    </row>
    <row r="18" spans="1:8" ht="58.5" customHeight="1">
      <c r="A18" s="125">
        <v>7</v>
      </c>
      <c r="B18" s="82" t="s">
        <v>492</v>
      </c>
      <c r="C18" s="125"/>
      <c r="D18" s="125"/>
      <c r="E18" s="125"/>
      <c r="F18" s="82" t="s">
        <v>22</v>
      </c>
      <c r="G18" s="34" t="s">
        <v>100</v>
      </c>
      <c r="H18" s="125"/>
    </row>
    <row r="19" spans="1:8" ht="44.25" customHeight="1">
      <c r="A19" s="125">
        <v>8</v>
      </c>
      <c r="B19" s="82" t="s">
        <v>493</v>
      </c>
      <c r="C19" s="125"/>
      <c r="D19" s="125"/>
      <c r="E19" s="125"/>
      <c r="F19" s="82" t="s">
        <v>22</v>
      </c>
      <c r="G19" s="34" t="s">
        <v>100</v>
      </c>
      <c r="H19" s="125"/>
    </row>
    <row r="20" spans="1:8" ht="49.5" customHeight="1">
      <c r="A20" s="125">
        <v>9</v>
      </c>
      <c r="B20" s="82" t="s">
        <v>494</v>
      </c>
      <c r="C20" s="125"/>
      <c r="D20" s="125"/>
      <c r="E20" s="125"/>
      <c r="F20" s="82" t="s">
        <v>22</v>
      </c>
      <c r="G20" s="34" t="s">
        <v>100</v>
      </c>
      <c r="H20" s="125"/>
    </row>
    <row r="21" spans="1:8" ht="71.25" customHeight="1">
      <c r="A21" s="125">
        <v>10</v>
      </c>
      <c r="B21" s="82" t="s">
        <v>495</v>
      </c>
      <c r="C21" s="125"/>
      <c r="D21" s="125"/>
      <c r="E21" s="125"/>
      <c r="F21" s="82" t="s">
        <v>22</v>
      </c>
      <c r="G21" s="34" t="s">
        <v>100</v>
      </c>
      <c r="H21" s="125"/>
    </row>
    <row r="22" spans="1:8" ht="57" customHeight="1">
      <c r="A22" s="125">
        <v>11</v>
      </c>
      <c r="B22" s="82" t="s">
        <v>496</v>
      </c>
      <c r="C22" s="125"/>
      <c r="D22" s="125"/>
      <c r="E22" s="125"/>
      <c r="F22" s="82" t="s">
        <v>391</v>
      </c>
      <c r="G22" s="82" t="s">
        <v>100</v>
      </c>
      <c r="H22" s="125"/>
    </row>
    <row r="23" spans="1:8" ht="12.75">
      <c r="A23" s="163" t="s">
        <v>95</v>
      </c>
      <c r="B23" s="164"/>
      <c r="C23" s="56"/>
      <c r="D23" s="56"/>
      <c r="E23" s="1"/>
      <c r="F23" s="1"/>
      <c r="G23" s="1"/>
      <c r="H23" s="1"/>
    </row>
    <row r="26" spans="1:7" ht="12.75">
      <c r="A26" s="3" t="str">
        <f>'Реестр недвиж имущ ж.ф.'!A17</f>
        <v>Глава Усть-Балейского МО</v>
      </c>
      <c r="B26" s="3"/>
      <c r="C26" s="8"/>
      <c r="D26" s="8"/>
      <c r="E26" s="6"/>
      <c r="F26" s="136" t="str">
        <f>'Реестр недвиж имущ ж.ф.'!F17:G17</f>
        <v>Тирских В.В.</v>
      </c>
      <c r="G26" s="136"/>
    </row>
    <row r="27" spans="1:7" ht="12.75">
      <c r="A27" s="3"/>
      <c r="B27" s="3"/>
      <c r="C27" s="135" t="s">
        <v>18</v>
      </c>
      <c r="D27" s="135"/>
      <c r="E27" s="5"/>
      <c r="F27" s="135" t="s">
        <v>19</v>
      </c>
      <c r="G27" s="135"/>
    </row>
    <row r="28" spans="1:7" ht="12.75">
      <c r="A28" s="3"/>
      <c r="B28" s="3"/>
      <c r="C28" s="21"/>
      <c r="D28" s="21"/>
      <c r="E28" s="5"/>
      <c r="F28" s="21"/>
      <c r="G28" s="21"/>
    </row>
    <row r="29" spans="1:7" ht="12.75">
      <c r="A29" s="3" t="s">
        <v>17</v>
      </c>
      <c r="B29" s="3"/>
      <c r="C29" s="22"/>
      <c r="D29" s="22"/>
      <c r="E29" s="5"/>
      <c r="F29" s="136" t="s">
        <v>229</v>
      </c>
      <c r="G29" s="136"/>
    </row>
    <row r="30" spans="1:7" ht="12.75">
      <c r="A30" s="3"/>
      <c r="B30" s="3"/>
      <c r="C30" s="135" t="s">
        <v>18</v>
      </c>
      <c r="D30" s="135"/>
      <c r="E30" s="5"/>
      <c r="F30" s="135" t="s">
        <v>19</v>
      </c>
      <c r="G30" s="135"/>
    </row>
    <row r="33" ht="12.75">
      <c r="B33" s="40">
        <f>'Реестр недвиж имущ ж.ф.'!A24</f>
        <v>0</v>
      </c>
    </row>
  </sheetData>
  <sheetProtection/>
  <mergeCells count="14">
    <mergeCell ref="C30:D30"/>
    <mergeCell ref="F30:G30"/>
    <mergeCell ref="A3:H3"/>
    <mergeCell ref="A2:H2"/>
    <mergeCell ref="F26:G26"/>
    <mergeCell ref="C27:D27"/>
    <mergeCell ref="F27:G27"/>
    <mergeCell ref="F29:G29"/>
    <mergeCell ref="A23:B23"/>
    <mergeCell ref="A12:B12"/>
    <mergeCell ref="A4:H4"/>
    <mergeCell ref="A13:H13"/>
    <mergeCell ref="A6:H6"/>
    <mergeCell ref="A7:H7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79"/>
  <sheetViews>
    <sheetView tabSelected="1" zoomScalePageLayoutView="0" workbookViewId="0" topLeftCell="A48">
      <selection activeCell="D13" sqref="D13"/>
    </sheetView>
  </sheetViews>
  <sheetFormatPr defaultColWidth="9.00390625" defaultRowHeight="12.75"/>
  <cols>
    <col min="1" max="1" width="12.125" style="0" customWidth="1"/>
    <col min="2" max="2" width="18.375" style="181" customWidth="1"/>
    <col min="3" max="3" width="17.125" style="181" customWidth="1"/>
    <col min="4" max="4" width="13.625" style="0" customWidth="1"/>
    <col min="5" max="5" width="11.25390625" style="0" customWidth="1"/>
    <col min="6" max="6" width="9.00390625" style="0" customWidth="1"/>
    <col min="7" max="7" width="12.25390625" style="0" customWidth="1"/>
    <col min="8" max="8" width="13.625" style="181" customWidth="1"/>
    <col min="9" max="9" width="16.125" style="181" customWidth="1"/>
    <col min="10" max="10" width="19.25390625" style="0" customWidth="1"/>
    <col min="11" max="11" width="2.125" style="41" hidden="1" customWidth="1"/>
    <col min="12" max="12" width="5.375" style="0" hidden="1" customWidth="1"/>
    <col min="13" max="13" width="14.625" style="0" customWidth="1"/>
    <col min="15" max="15" width="12.375" style="0" customWidth="1"/>
  </cols>
  <sheetData>
    <row r="1" ht="12.75" hidden="1"/>
    <row r="2" ht="12.75" hidden="1"/>
    <row r="3" ht="6" customHeight="1"/>
    <row r="4" spans="1:11" ht="15.7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6.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2.75">
      <c r="A6" s="153" t="s">
        <v>498</v>
      </c>
      <c r="B6" s="153"/>
      <c r="C6" s="153"/>
      <c r="D6" s="153"/>
      <c r="E6" s="153"/>
      <c r="F6" s="153"/>
      <c r="G6" s="153"/>
      <c r="H6" s="153"/>
      <c r="I6" s="153"/>
      <c r="J6" s="153"/>
      <c r="K6" s="38"/>
    </row>
    <row r="7" ht="10.5" customHeight="1"/>
    <row r="8" spans="1:11" ht="22.5" customHeight="1">
      <c r="A8" s="171" t="s">
        <v>51</v>
      </c>
      <c r="B8" s="172"/>
      <c r="C8" s="172"/>
      <c r="D8" s="172"/>
      <c r="E8" s="172"/>
      <c r="F8" s="172"/>
      <c r="G8" s="172"/>
      <c r="H8" s="172"/>
      <c r="I8" s="172"/>
      <c r="J8" s="172"/>
      <c r="K8" s="173"/>
    </row>
    <row r="9" spans="1:11" ht="28.5" customHeight="1">
      <c r="A9" s="174" t="s">
        <v>52</v>
      </c>
      <c r="B9" s="175"/>
      <c r="C9" s="175"/>
      <c r="D9" s="175"/>
      <c r="E9" s="175"/>
      <c r="F9" s="175"/>
      <c r="G9" s="175"/>
      <c r="H9" s="175"/>
      <c r="I9" s="175"/>
      <c r="J9" s="175"/>
      <c r="K9" s="176"/>
    </row>
    <row r="10" spans="1:11" ht="140.25" customHeight="1">
      <c r="A10" s="28" t="s">
        <v>3</v>
      </c>
      <c r="B10" s="182" t="s">
        <v>4</v>
      </c>
      <c r="C10" s="182" t="s">
        <v>5</v>
      </c>
      <c r="D10" s="28" t="s">
        <v>6</v>
      </c>
      <c r="E10" s="28" t="s">
        <v>454</v>
      </c>
      <c r="F10" s="28" t="s">
        <v>47</v>
      </c>
      <c r="G10" s="28" t="s">
        <v>88</v>
      </c>
      <c r="H10" s="182" t="s">
        <v>8</v>
      </c>
      <c r="I10" s="182" t="s">
        <v>9</v>
      </c>
      <c r="J10" s="28" t="s">
        <v>10</v>
      </c>
      <c r="K10" s="28" t="s">
        <v>11</v>
      </c>
    </row>
    <row r="11" spans="1:11" ht="12.75">
      <c r="A11" s="101">
        <v>1</v>
      </c>
      <c r="B11" s="182">
        <v>2</v>
      </c>
      <c r="C11" s="182">
        <v>3</v>
      </c>
      <c r="D11" s="28">
        <v>4</v>
      </c>
      <c r="E11" s="28">
        <v>5</v>
      </c>
      <c r="F11" s="28">
        <v>6</v>
      </c>
      <c r="G11" s="28">
        <v>7</v>
      </c>
      <c r="H11" s="182">
        <v>8</v>
      </c>
      <c r="I11" s="182">
        <v>9</v>
      </c>
      <c r="J11" s="28">
        <v>10</v>
      </c>
      <c r="K11" s="28">
        <v>11</v>
      </c>
    </row>
    <row r="12" spans="1:11" s="84" customFormat="1" ht="126.75" customHeight="1">
      <c r="A12" s="109" t="s">
        <v>30</v>
      </c>
      <c r="B12" s="178" t="s">
        <v>117</v>
      </c>
      <c r="C12" s="178" t="s">
        <v>110</v>
      </c>
      <c r="D12" s="107" t="s">
        <v>111</v>
      </c>
      <c r="E12" s="105" t="s">
        <v>112</v>
      </c>
      <c r="F12" s="108">
        <v>323840</v>
      </c>
      <c r="G12" s="108">
        <v>323840</v>
      </c>
      <c r="H12" s="179" t="s">
        <v>281</v>
      </c>
      <c r="I12" s="180" t="s">
        <v>115</v>
      </c>
      <c r="J12" s="64" t="s">
        <v>113</v>
      </c>
      <c r="K12" s="66" t="s">
        <v>236</v>
      </c>
    </row>
    <row r="13" spans="1:13" s="84" customFormat="1" ht="409.5">
      <c r="A13" s="109" t="s">
        <v>31</v>
      </c>
      <c r="B13" s="178" t="s">
        <v>118</v>
      </c>
      <c r="C13" s="178" t="s">
        <v>110</v>
      </c>
      <c r="D13" s="107" t="s">
        <v>114</v>
      </c>
      <c r="E13" s="105" t="s">
        <v>112</v>
      </c>
      <c r="F13" s="108">
        <v>323840</v>
      </c>
      <c r="G13" s="108">
        <v>323840</v>
      </c>
      <c r="H13" s="179" t="s">
        <v>282</v>
      </c>
      <c r="I13" s="180" t="s">
        <v>116</v>
      </c>
      <c r="J13" s="64" t="s">
        <v>113</v>
      </c>
      <c r="K13" s="66" t="s">
        <v>237</v>
      </c>
      <c r="M13" s="87"/>
    </row>
    <row r="14" spans="1:13" ht="76.5">
      <c r="A14" s="26" t="s">
        <v>256</v>
      </c>
      <c r="B14" s="183" t="s">
        <v>119</v>
      </c>
      <c r="C14" s="183" t="s">
        <v>120</v>
      </c>
      <c r="D14" s="11" t="s">
        <v>121</v>
      </c>
      <c r="E14" s="4" t="s">
        <v>112</v>
      </c>
      <c r="F14" s="10">
        <v>323840</v>
      </c>
      <c r="G14" s="10">
        <v>323840</v>
      </c>
      <c r="H14" s="191" t="s">
        <v>147</v>
      </c>
      <c r="I14" s="185" t="s">
        <v>122</v>
      </c>
      <c r="J14" s="34" t="s">
        <v>113</v>
      </c>
      <c r="K14" s="28"/>
      <c r="M14" s="41"/>
    </row>
    <row r="15" spans="1:13" ht="84.75" customHeight="1">
      <c r="A15" s="26" t="s">
        <v>32</v>
      </c>
      <c r="B15" s="183" t="s">
        <v>123</v>
      </c>
      <c r="C15" s="183" t="s">
        <v>157</v>
      </c>
      <c r="D15" s="11" t="s">
        <v>124</v>
      </c>
      <c r="E15" s="4" t="s">
        <v>112</v>
      </c>
      <c r="F15" s="10">
        <v>323840</v>
      </c>
      <c r="G15" s="10">
        <v>323840</v>
      </c>
      <c r="H15" s="191" t="s">
        <v>146</v>
      </c>
      <c r="I15" s="185" t="s">
        <v>125</v>
      </c>
      <c r="J15" s="34" t="s">
        <v>113</v>
      </c>
      <c r="K15" s="28"/>
      <c r="M15" s="42"/>
    </row>
    <row r="16" spans="1:11" s="84" customFormat="1" ht="409.5">
      <c r="A16" s="109" t="s">
        <v>33</v>
      </c>
      <c r="B16" s="178" t="s">
        <v>126</v>
      </c>
      <c r="C16" s="178" t="s">
        <v>158</v>
      </c>
      <c r="D16" s="107" t="s">
        <v>127</v>
      </c>
      <c r="E16" s="105" t="s">
        <v>112</v>
      </c>
      <c r="F16" s="108">
        <v>323840</v>
      </c>
      <c r="G16" s="108">
        <v>323840</v>
      </c>
      <c r="H16" s="179" t="s">
        <v>283</v>
      </c>
      <c r="I16" s="180" t="s">
        <v>128</v>
      </c>
      <c r="J16" s="64" t="s">
        <v>113</v>
      </c>
      <c r="K16" s="66" t="s">
        <v>235</v>
      </c>
    </row>
    <row r="17" spans="1:13" ht="76.5">
      <c r="A17" s="26" t="s">
        <v>34</v>
      </c>
      <c r="B17" s="183" t="s">
        <v>129</v>
      </c>
      <c r="C17" s="183" t="s">
        <v>159</v>
      </c>
      <c r="D17" s="11" t="s">
        <v>130</v>
      </c>
      <c r="E17" s="4" t="s">
        <v>112</v>
      </c>
      <c r="F17" s="10">
        <v>323840</v>
      </c>
      <c r="G17" s="10">
        <v>323840</v>
      </c>
      <c r="H17" s="191" t="s">
        <v>146</v>
      </c>
      <c r="I17" s="185" t="s">
        <v>131</v>
      </c>
      <c r="J17" s="34" t="s">
        <v>113</v>
      </c>
      <c r="K17" s="28"/>
      <c r="M17" s="42"/>
    </row>
    <row r="18" spans="1:13" ht="76.5">
      <c r="A18" s="26" t="s">
        <v>35</v>
      </c>
      <c r="B18" s="183" t="s">
        <v>132</v>
      </c>
      <c r="C18" s="183" t="s">
        <v>156</v>
      </c>
      <c r="D18" s="11" t="s">
        <v>133</v>
      </c>
      <c r="E18" s="4" t="s">
        <v>112</v>
      </c>
      <c r="F18" s="10">
        <v>323840</v>
      </c>
      <c r="G18" s="10">
        <v>323840</v>
      </c>
      <c r="H18" s="191" t="s">
        <v>146</v>
      </c>
      <c r="I18" s="185" t="s">
        <v>134</v>
      </c>
      <c r="J18" s="34" t="s">
        <v>113</v>
      </c>
      <c r="K18" s="28"/>
      <c r="M18" s="43"/>
    </row>
    <row r="19" spans="1:13" s="84" customFormat="1" ht="409.5">
      <c r="A19" s="109" t="s">
        <v>36</v>
      </c>
      <c r="B19" s="178" t="s">
        <v>135</v>
      </c>
      <c r="C19" s="178" t="s">
        <v>155</v>
      </c>
      <c r="D19" s="107" t="s">
        <v>136</v>
      </c>
      <c r="E19" s="105" t="s">
        <v>112</v>
      </c>
      <c r="F19" s="108">
        <v>323840</v>
      </c>
      <c r="G19" s="108">
        <v>323840</v>
      </c>
      <c r="H19" s="179" t="s">
        <v>283</v>
      </c>
      <c r="I19" s="180" t="s">
        <v>137</v>
      </c>
      <c r="J19" s="64" t="s">
        <v>113</v>
      </c>
      <c r="K19" s="75" t="s">
        <v>234</v>
      </c>
      <c r="M19" s="87"/>
    </row>
    <row r="20" spans="1:11" s="84" customFormat="1" ht="409.5">
      <c r="A20" s="109" t="s">
        <v>37</v>
      </c>
      <c r="B20" s="178" t="s">
        <v>138</v>
      </c>
      <c r="C20" s="178" t="s">
        <v>154</v>
      </c>
      <c r="D20" s="105" t="s">
        <v>139</v>
      </c>
      <c r="E20" s="105" t="s">
        <v>112</v>
      </c>
      <c r="F20" s="108">
        <v>323840</v>
      </c>
      <c r="G20" s="108">
        <v>323840</v>
      </c>
      <c r="H20" s="179" t="s">
        <v>284</v>
      </c>
      <c r="I20" s="180" t="s">
        <v>140</v>
      </c>
      <c r="J20" s="64" t="s">
        <v>113</v>
      </c>
      <c r="K20" s="75" t="s">
        <v>238</v>
      </c>
    </row>
    <row r="21" spans="1:11" s="84" customFormat="1" ht="130.5" customHeight="1">
      <c r="A21" s="109" t="s">
        <v>38</v>
      </c>
      <c r="B21" s="178" t="s">
        <v>138</v>
      </c>
      <c r="C21" s="178" t="s">
        <v>154</v>
      </c>
      <c r="D21" s="105" t="s">
        <v>141</v>
      </c>
      <c r="E21" s="105" t="s">
        <v>112</v>
      </c>
      <c r="F21" s="108">
        <v>323840</v>
      </c>
      <c r="G21" s="108">
        <v>323840</v>
      </c>
      <c r="H21" s="179" t="s">
        <v>284</v>
      </c>
      <c r="I21" s="180" t="s">
        <v>142</v>
      </c>
      <c r="J21" s="64" t="s">
        <v>113</v>
      </c>
      <c r="K21" s="75" t="s">
        <v>239</v>
      </c>
    </row>
    <row r="22" spans="1:11" s="84" customFormat="1" ht="133.5" customHeight="1">
      <c r="A22" s="109" t="s">
        <v>39</v>
      </c>
      <c r="B22" s="178" t="s">
        <v>138</v>
      </c>
      <c r="C22" s="178" t="s">
        <v>154</v>
      </c>
      <c r="D22" s="105" t="s">
        <v>144</v>
      </c>
      <c r="E22" s="105" t="s">
        <v>112</v>
      </c>
      <c r="F22" s="108">
        <v>323840</v>
      </c>
      <c r="G22" s="108">
        <v>323840</v>
      </c>
      <c r="H22" s="179" t="s">
        <v>284</v>
      </c>
      <c r="I22" s="180" t="s">
        <v>143</v>
      </c>
      <c r="J22" s="64" t="s">
        <v>113</v>
      </c>
      <c r="K22" s="75" t="s">
        <v>240</v>
      </c>
    </row>
    <row r="23" spans="1:11" ht="78" customHeight="1">
      <c r="A23" s="26" t="s">
        <v>40</v>
      </c>
      <c r="B23" s="183" t="s">
        <v>275</v>
      </c>
      <c r="C23" s="183" t="s">
        <v>276</v>
      </c>
      <c r="D23" s="11" t="s">
        <v>150</v>
      </c>
      <c r="E23" s="4" t="s">
        <v>112</v>
      </c>
      <c r="F23" s="10"/>
      <c r="G23" s="10">
        <v>23790080</v>
      </c>
      <c r="H23" s="191" t="s">
        <v>149</v>
      </c>
      <c r="I23" s="185" t="s">
        <v>279</v>
      </c>
      <c r="J23" s="34" t="s">
        <v>113</v>
      </c>
      <c r="K23" s="7"/>
    </row>
    <row r="24" spans="1:11" ht="76.5">
      <c r="A24" s="26" t="s">
        <v>41</v>
      </c>
      <c r="B24" s="183" t="s">
        <v>277</v>
      </c>
      <c r="C24" s="183" t="s">
        <v>278</v>
      </c>
      <c r="D24" s="11" t="s">
        <v>145</v>
      </c>
      <c r="E24" s="86" t="s">
        <v>285</v>
      </c>
      <c r="F24" s="10"/>
      <c r="G24" s="10">
        <v>13506632.06</v>
      </c>
      <c r="H24" s="191" t="s">
        <v>146</v>
      </c>
      <c r="I24" s="185" t="s">
        <v>280</v>
      </c>
      <c r="J24" s="34" t="s">
        <v>113</v>
      </c>
      <c r="K24" s="7"/>
    </row>
    <row r="25" spans="1:13" ht="76.5">
      <c r="A25" s="26" t="s">
        <v>42</v>
      </c>
      <c r="B25" s="183" t="s">
        <v>151</v>
      </c>
      <c r="C25" s="183" t="s">
        <v>153</v>
      </c>
      <c r="D25" s="11" t="s">
        <v>148</v>
      </c>
      <c r="E25" s="4" t="s">
        <v>112</v>
      </c>
      <c r="F25" s="10">
        <v>323840</v>
      </c>
      <c r="G25" s="10">
        <v>323840</v>
      </c>
      <c r="H25" s="191" t="s">
        <v>146</v>
      </c>
      <c r="I25" s="185" t="s">
        <v>152</v>
      </c>
      <c r="J25" s="34" t="s">
        <v>113</v>
      </c>
      <c r="K25" s="7"/>
      <c r="M25" s="42"/>
    </row>
    <row r="26" spans="1:11" s="84" customFormat="1" ht="189" customHeight="1">
      <c r="A26" s="109" t="s">
        <v>257</v>
      </c>
      <c r="B26" s="184" t="s">
        <v>108</v>
      </c>
      <c r="C26" s="178" t="s">
        <v>102</v>
      </c>
      <c r="D26" s="64" t="s">
        <v>227</v>
      </c>
      <c r="E26" s="64" t="s">
        <v>426</v>
      </c>
      <c r="F26" s="76"/>
      <c r="G26" s="76" t="s">
        <v>228</v>
      </c>
      <c r="H26" s="184"/>
      <c r="I26" s="192"/>
      <c r="J26" s="75" t="s">
        <v>103</v>
      </c>
      <c r="K26" s="111"/>
    </row>
    <row r="27" spans="1:11" s="84" customFormat="1" ht="156" customHeight="1">
      <c r="A27" s="109" t="s">
        <v>258</v>
      </c>
      <c r="B27" s="184" t="s">
        <v>108</v>
      </c>
      <c r="C27" s="178" t="s">
        <v>104</v>
      </c>
      <c r="D27" s="64" t="s">
        <v>225</v>
      </c>
      <c r="E27" s="64">
        <v>1990</v>
      </c>
      <c r="F27" s="76"/>
      <c r="G27" s="76">
        <v>985149.5</v>
      </c>
      <c r="H27" s="184"/>
      <c r="I27" s="192"/>
      <c r="J27" s="75" t="s">
        <v>103</v>
      </c>
      <c r="K27" s="111"/>
    </row>
    <row r="28" spans="1:11" s="84" customFormat="1" ht="156" customHeight="1">
      <c r="A28" s="109" t="s">
        <v>259</v>
      </c>
      <c r="B28" s="184" t="s">
        <v>252</v>
      </c>
      <c r="C28" s="178" t="s">
        <v>253</v>
      </c>
      <c r="D28" s="64" t="s">
        <v>254</v>
      </c>
      <c r="E28" s="64">
        <v>7572</v>
      </c>
      <c r="F28" s="76"/>
      <c r="G28" s="76">
        <v>1</v>
      </c>
      <c r="H28" s="184"/>
      <c r="I28" s="192"/>
      <c r="J28" s="75" t="s">
        <v>255</v>
      </c>
      <c r="K28" s="111"/>
    </row>
    <row r="29" spans="1:11" s="84" customFormat="1" ht="188.25" customHeight="1">
      <c r="A29" s="85" t="s">
        <v>260</v>
      </c>
      <c r="B29" s="184" t="s">
        <v>108</v>
      </c>
      <c r="C29" s="178" t="s">
        <v>107</v>
      </c>
      <c r="D29" s="64" t="s">
        <v>224</v>
      </c>
      <c r="E29" s="64">
        <v>537</v>
      </c>
      <c r="F29" s="112"/>
      <c r="G29" s="76">
        <v>271850.88</v>
      </c>
      <c r="H29" s="184"/>
      <c r="I29" s="192"/>
      <c r="J29" s="75" t="s">
        <v>103</v>
      </c>
      <c r="K29" s="111"/>
    </row>
    <row r="30" spans="1:11" s="84" customFormat="1" ht="89.25" customHeight="1">
      <c r="A30" s="113" t="s">
        <v>266</v>
      </c>
      <c r="B30" s="180" t="s">
        <v>252</v>
      </c>
      <c r="C30" s="180" t="s">
        <v>269</v>
      </c>
      <c r="D30" s="105" t="s">
        <v>270</v>
      </c>
      <c r="E30" s="105">
        <v>982</v>
      </c>
      <c r="F30" s="86"/>
      <c r="G30" s="105" t="s">
        <v>425</v>
      </c>
      <c r="H30" s="178" t="s">
        <v>271</v>
      </c>
      <c r="I30" s="178" t="s">
        <v>272</v>
      </c>
      <c r="J30" s="110" t="s">
        <v>113</v>
      </c>
      <c r="K30" s="114"/>
    </row>
    <row r="31" spans="1:11" ht="108.75" customHeight="1">
      <c r="A31" s="102" t="s">
        <v>265</v>
      </c>
      <c r="B31" s="185" t="s">
        <v>252</v>
      </c>
      <c r="C31" s="185" t="s">
        <v>267</v>
      </c>
      <c r="D31" s="92" t="s">
        <v>268</v>
      </c>
      <c r="E31" s="92">
        <v>61000</v>
      </c>
      <c r="F31" s="4"/>
      <c r="G31" s="92">
        <v>154330</v>
      </c>
      <c r="H31" s="183" t="s">
        <v>273</v>
      </c>
      <c r="I31" s="183" t="s">
        <v>274</v>
      </c>
      <c r="J31" s="91" t="s">
        <v>113</v>
      </c>
      <c r="K31" s="7"/>
    </row>
    <row r="32" spans="1:11" s="106" customFormat="1" ht="116.25" customHeight="1">
      <c r="A32" s="103" t="s">
        <v>286</v>
      </c>
      <c r="B32" s="180" t="s">
        <v>252</v>
      </c>
      <c r="C32" s="180" t="s">
        <v>287</v>
      </c>
      <c r="D32" s="105" t="s">
        <v>288</v>
      </c>
      <c r="E32" s="105">
        <v>1588</v>
      </c>
      <c r="F32" s="105"/>
      <c r="G32" s="105">
        <v>359110.32</v>
      </c>
      <c r="H32" s="178" t="s">
        <v>289</v>
      </c>
      <c r="I32" s="178" t="s">
        <v>290</v>
      </c>
      <c r="J32" s="110" t="s">
        <v>113</v>
      </c>
      <c r="K32" s="75"/>
    </row>
    <row r="33" spans="1:11" s="106" customFormat="1" ht="116.25" customHeight="1">
      <c r="A33" s="103" t="s">
        <v>291</v>
      </c>
      <c r="B33" s="180" t="s">
        <v>252</v>
      </c>
      <c r="C33" s="180" t="s">
        <v>292</v>
      </c>
      <c r="D33" s="105" t="s">
        <v>293</v>
      </c>
      <c r="E33" s="105">
        <v>2000</v>
      </c>
      <c r="F33" s="105"/>
      <c r="G33" s="105">
        <v>452280</v>
      </c>
      <c r="H33" s="178" t="s">
        <v>289</v>
      </c>
      <c r="I33" s="178" t="s">
        <v>294</v>
      </c>
      <c r="J33" s="110" t="s">
        <v>113</v>
      </c>
      <c r="K33" s="114" t="s">
        <v>446</v>
      </c>
    </row>
    <row r="34" spans="1:11" s="84" customFormat="1" ht="117" customHeight="1">
      <c r="A34" s="103" t="s">
        <v>295</v>
      </c>
      <c r="B34" s="180" t="s">
        <v>252</v>
      </c>
      <c r="C34" s="180" t="s">
        <v>296</v>
      </c>
      <c r="D34" s="105" t="s">
        <v>297</v>
      </c>
      <c r="E34" s="105">
        <v>1500</v>
      </c>
      <c r="F34" s="105"/>
      <c r="G34" s="105">
        <v>339210</v>
      </c>
      <c r="H34" s="178" t="s">
        <v>289</v>
      </c>
      <c r="I34" s="178" t="s">
        <v>298</v>
      </c>
      <c r="J34" s="110" t="s">
        <v>113</v>
      </c>
      <c r="K34" s="114"/>
    </row>
    <row r="35" spans="1:11" s="84" customFormat="1" ht="123.75" customHeight="1">
      <c r="A35" s="103" t="s">
        <v>299</v>
      </c>
      <c r="B35" s="180" t="s">
        <v>252</v>
      </c>
      <c r="C35" s="180" t="s">
        <v>300</v>
      </c>
      <c r="D35" s="105" t="s">
        <v>301</v>
      </c>
      <c r="E35" s="105">
        <v>2000</v>
      </c>
      <c r="F35" s="105"/>
      <c r="G35" s="105">
        <v>452280</v>
      </c>
      <c r="H35" s="178" t="s">
        <v>289</v>
      </c>
      <c r="I35" s="178" t="s">
        <v>302</v>
      </c>
      <c r="J35" s="110" t="s">
        <v>113</v>
      </c>
      <c r="K35" s="114" t="s">
        <v>445</v>
      </c>
    </row>
    <row r="36" spans="1:11" s="84" customFormat="1" ht="125.25" customHeight="1">
      <c r="A36" s="103" t="s">
        <v>303</v>
      </c>
      <c r="B36" s="180" t="s">
        <v>252</v>
      </c>
      <c r="C36" s="180" t="s">
        <v>304</v>
      </c>
      <c r="D36" s="105" t="s">
        <v>305</v>
      </c>
      <c r="E36" s="105">
        <v>1500</v>
      </c>
      <c r="F36" s="105"/>
      <c r="G36" s="105">
        <v>339210</v>
      </c>
      <c r="H36" s="178" t="s">
        <v>289</v>
      </c>
      <c r="I36" s="178" t="s">
        <v>306</v>
      </c>
      <c r="J36" s="110" t="s">
        <v>113</v>
      </c>
      <c r="K36" s="114"/>
    </row>
    <row r="37" spans="1:11" s="84" customFormat="1" ht="117" customHeight="1">
      <c r="A37" s="103" t="s">
        <v>307</v>
      </c>
      <c r="B37" s="180" t="s">
        <v>252</v>
      </c>
      <c r="C37" s="180" t="s">
        <v>308</v>
      </c>
      <c r="D37" s="105" t="s">
        <v>309</v>
      </c>
      <c r="E37" s="105">
        <v>2000</v>
      </c>
      <c r="F37" s="105"/>
      <c r="G37" s="105">
        <v>452280</v>
      </c>
      <c r="H37" s="178" t="s">
        <v>289</v>
      </c>
      <c r="I37" s="178" t="s">
        <v>310</v>
      </c>
      <c r="J37" s="110" t="s">
        <v>113</v>
      </c>
      <c r="K37" s="114"/>
    </row>
    <row r="38" spans="1:11" s="84" customFormat="1" ht="122.25" customHeight="1">
      <c r="A38" s="103" t="s">
        <v>311</v>
      </c>
      <c r="B38" s="180" t="s">
        <v>252</v>
      </c>
      <c r="C38" s="180" t="s">
        <v>312</v>
      </c>
      <c r="D38" s="105" t="s">
        <v>313</v>
      </c>
      <c r="E38" s="105">
        <v>2000</v>
      </c>
      <c r="F38" s="105"/>
      <c r="G38" s="105">
        <v>452280</v>
      </c>
      <c r="H38" s="178" t="s">
        <v>289</v>
      </c>
      <c r="I38" s="178" t="s">
        <v>314</v>
      </c>
      <c r="J38" s="110" t="s">
        <v>113</v>
      </c>
      <c r="K38" s="114"/>
    </row>
    <row r="39" spans="1:11" s="84" customFormat="1" ht="117.75" customHeight="1">
      <c r="A39" s="103" t="s">
        <v>315</v>
      </c>
      <c r="B39" s="180" t="s">
        <v>252</v>
      </c>
      <c r="C39" s="180" t="s">
        <v>316</v>
      </c>
      <c r="D39" s="105" t="s">
        <v>317</v>
      </c>
      <c r="E39" s="105">
        <v>2001</v>
      </c>
      <c r="F39" s="105"/>
      <c r="G39" s="105">
        <v>452506.14</v>
      </c>
      <c r="H39" s="178" t="s">
        <v>289</v>
      </c>
      <c r="I39" s="178" t="s">
        <v>318</v>
      </c>
      <c r="J39" s="110" t="s">
        <v>113</v>
      </c>
      <c r="K39" s="114"/>
    </row>
    <row r="40" spans="1:11" s="84" customFormat="1" ht="126" customHeight="1">
      <c r="A40" s="103" t="s">
        <v>319</v>
      </c>
      <c r="B40" s="180" t="s">
        <v>252</v>
      </c>
      <c r="C40" s="180" t="s">
        <v>320</v>
      </c>
      <c r="D40" s="105" t="s">
        <v>321</v>
      </c>
      <c r="E40" s="105">
        <v>2000</v>
      </c>
      <c r="F40" s="105"/>
      <c r="G40" s="105">
        <v>452250</v>
      </c>
      <c r="H40" s="178" t="s">
        <v>289</v>
      </c>
      <c r="I40" s="178" t="s">
        <v>322</v>
      </c>
      <c r="J40" s="110" t="s">
        <v>113</v>
      </c>
      <c r="K40" s="114"/>
    </row>
    <row r="41" spans="1:11" s="84" customFormat="1" ht="114" customHeight="1">
      <c r="A41" s="103" t="s">
        <v>323</v>
      </c>
      <c r="B41" s="180" t="s">
        <v>252</v>
      </c>
      <c r="C41" s="180" t="s">
        <v>324</v>
      </c>
      <c r="D41" s="105" t="s">
        <v>325</v>
      </c>
      <c r="E41" s="105">
        <v>2000</v>
      </c>
      <c r="F41" s="105"/>
      <c r="G41" s="105">
        <v>452280</v>
      </c>
      <c r="H41" s="178" t="s">
        <v>289</v>
      </c>
      <c r="I41" s="178" t="s">
        <v>326</v>
      </c>
      <c r="J41" s="110" t="s">
        <v>113</v>
      </c>
      <c r="K41" s="114"/>
    </row>
    <row r="42" spans="1:11" s="84" customFormat="1" ht="114.75" customHeight="1">
      <c r="A42" s="103" t="s">
        <v>327</v>
      </c>
      <c r="B42" s="180" t="s">
        <v>252</v>
      </c>
      <c r="C42" s="180" t="s">
        <v>328</v>
      </c>
      <c r="D42" s="105" t="s">
        <v>329</v>
      </c>
      <c r="E42" s="105">
        <v>2501</v>
      </c>
      <c r="F42" s="105"/>
      <c r="G42" s="105">
        <v>565576.14</v>
      </c>
      <c r="H42" s="178" t="s">
        <v>289</v>
      </c>
      <c r="I42" s="178" t="s">
        <v>330</v>
      </c>
      <c r="J42" s="110" t="s">
        <v>113</v>
      </c>
      <c r="K42" s="114"/>
    </row>
    <row r="43" spans="1:11" s="84" customFormat="1" ht="132" customHeight="1">
      <c r="A43" s="103" t="s">
        <v>331</v>
      </c>
      <c r="B43" s="180" t="s">
        <v>252</v>
      </c>
      <c r="C43" s="180" t="s">
        <v>332</v>
      </c>
      <c r="D43" s="105" t="s">
        <v>333</v>
      </c>
      <c r="E43" s="105">
        <v>2000</v>
      </c>
      <c r="F43" s="105"/>
      <c r="G43" s="105">
        <v>452280</v>
      </c>
      <c r="H43" s="178" t="s">
        <v>289</v>
      </c>
      <c r="I43" s="178" t="s">
        <v>334</v>
      </c>
      <c r="J43" s="110" t="s">
        <v>113</v>
      </c>
      <c r="K43" s="114"/>
    </row>
    <row r="44" spans="1:11" s="84" customFormat="1" ht="117" customHeight="1">
      <c r="A44" s="103" t="s">
        <v>335</v>
      </c>
      <c r="B44" s="180" t="s">
        <v>252</v>
      </c>
      <c r="C44" s="180" t="s">
        <v>336</v>
      </c>
      <c r="D44" s="105" t="s">
        <v>337</v>
      </c>
      <c r="E44" s="105">
        <v>2500</v>
      </c>
      <c r="F44" s="105"/>
      <c r="G44" s="105">
        <v>565350</v>
      </c>
      <c r="H44" s="178" t="s">
        <v>289</v>
      </c>
      <c r="I44" s="178" t="s">
        <v>338</v>
      </c>
      <c r="J44" s="110" t="s">
        <v>113</v>
      </c>
      <c r="K44" s="114"/>
    </row>
    <row r="45" spans="1:11" s="84" customFormat="1" ht="116.25" customHeight="1">
      <c r="A45" s="103" t="s">
        <v>339</v>
      </c>
      <c r="B45" s="180" t="s">
        <v>252</v>
      </c>
      <c r="C45" s="180" t="s">
        <v>340</v>
      </c>
      <c r="D45" s="105" t="s">
        <v>341</v>
      </c>
      <c r="E45" s="105">
        <v>2000</v>
      </c>
      <c r="F45" s="105"/>
      <c r="G45" s="105">
        <v>452280</v>
      </c>
      <c r="H45" s="178" t="s">
        <v>289</v>
      </c>
      <c r="I45" s="178" t="s">
        <v>342</v>
      </c>
      <c r="J45" s="110" t="s">
        <v>113</v>
      </c>
      <c r="K45" s="114"/>
    </row>
    <row r="46" spans="1:11" s="84" customFormat="1" ht="116.25" customHeight="1">
      <c r="A46" s="103" t="s">
        <v>343</v>
      </c>
      <c r="B46" s="180" t="s">
        <v>252</v>
      </c>
      <c r="C46" s="180" t="s">
        <v>344</v>
      </c>
      <c r="D46" s="105" t="s">
        <v>345</v>
      </c>
      <c r="E46" s="105">
        <v>2500</v>
      </c>
      <c r="F46" s="105"/>
      <c r="G46" s="105">
        <v>565350</v>
      </c>
      <c r="H46" s="178" t="s">
        <v>289</v>
      </c>
      <c r="I46" s="178" t="s">
        <v>346</v>
      </c>
      <c r="J46" s="110" t="s">
        <v>113</v>
      </c>
      <c r="K46" s="114"/>
    </row>
    <row r="47" spans="1:11" s="84" customFormat="1" ht="114" customHeight="1">
      <c r="A47" s="103" t="s">
        <v>347</v>
      </c>
      <c r="B47" s="180" t="s">
        <v>252</v>
      </c>
      <c r="C47" s="180" t="s">
        <v>348</v>
      </c>
      <c r="D47" s="105" t="s">
        <v>349</v>
      </c>
      <c r="E47" s="105">
        <v>2500</v>
      </c>
      <c r="F47" s="105"/>
      <c r="G47" s="105">
        <v>565350</v>
      </c>
      <c r="H47" s="178" t="s">
        <v>289</v>
      </c>
      <c r="I47" s="178" t="s">
        <v>350</v>
      </c>
      <c r="J47" s="110" t="s">
        <v>113</v>
      </c>
      <c r="K47" s="114"/>
    </row>
    <row r="48" spans="1:11" s="84" customFormat="1" ht="132.75" customHeight="1">
      <c r="A48" s="103" t="s">
        <v>351</v>
      </c>
      <c r="B48" s="180" t="s">
        <v>252</v>
      </c>
      <c r="C48" s="180" t="s">
        <v>352</v>
      </c>
      <c r="D48" s="105" t="s">
        <v>353</v>
      </c>
      <c r="E48" s="105">
        <v>1549</v>
      </c>
      <c r="F48" s="105"/>
      <c r="G48" s="105">
        <v>350290.86</v>
      </c>
      <c r="H48" s="178" t="s">
        <v>289</v>
      </c>
      <c r="I48" s="178" t="s">
        <v>354</v>
      </c>
      <c r="J48" s="110" t="s">
        <v>113</v>
      </c>
      <c r="K48" s="114"/>
    </row>
    <row r="49" spans="1:11" s="84" customFormat="1" ht="129" customHeight="1">
      <c r="A49" s="103" t="s">
        <v>355</v>
      </c>
      <c r="B49" s="180" t="s">
        <v>252</v>
      </c>
      <c r="C49" s="180" t="s">
        <v>356</v>
      </c>
      <c r="D49" s="105" t="s">
        <v>357</v>
      </c>
      <c r="E49" s="105">
        <v>2500</v>
      </c>
      <c r="F49" s="105"/>
      <c r="G49" s="105">
        <v>565350</v>
      </c>
      <c r="H49" s="178" t="s">
        <v>289</v>
      </c>
      <c r="I49" s="178" t="s">
        <v>358</v>
      </c>
      <c r="J49" s="110" t="s">
        <v>113</v>
      </c>
      <c r="K49" s="114"/>
    </row>
    <row r="50" spans="1:11" s="84" customFormat="1" ht="131.25" customHeight="1">
      <c r="A50" s="103" t="s">
        <v>359</v>
      </c>
      <c r="B50" s="180" t="s">
        <v>252</v>
      </c>
      <c r="C50" s="180" t="s">
        <v>360</v>
      </c>
      <c r="D50" s="105" t="s">
        <v>361</v>
      </c>
      <c r="E50" s="105">
        <v>2000</v>
      </c>
      <c r="F50" s="105"/>
      <c r="G50" s="105">
        <v>452280</v>
      </c>
      <c r="H50" s="178" t="s">
        <v>289</v>
      </c>
      <c r="I50" s="178" t="s">
        <v>362</v>
      </c>
      <c r="J50" s="110" t="s">
        <v>113</v>
      </c>
      <c r="K50" s="114" t="s">
        <v>447</v>
      </c>
    </row>
    <row r="51" spans="1:11" s="84" customFormat="1" ht="134.25" customHeight="1">
      <c r="A51" s="103" t="s">
        <v>363</v>
      </c>
      <c r="B51" s="180" t="s">
        <v>252</v>
      </c>
      <c r="C51" s="180" t="s">
        <v>364</v>
      </c>
      <c r="D51" s="105" t="s">
        <v>365</v>
      </c>
      <c r="E51" s="105">
        <v>2000</v>
      </c>
      <c r="F51" s="105"/>
      <c r="G51" s="105">
        <v>452280</v>
      </c>
      <c r="H51" s="178" t="s">
        <v>289</v>
      </c>
      <c r="I51" s="178" t="s">
        <v>366</v>
      </c>
      <c r="J51" s="110" t="s">
        <v>113</v>
      </c>
      <c r="K51" s="114" t="s">
        <v>448</v>
      </c>
    </row>
    <row r="52" spans="1:11" s="84" customFormat="1" ht="129.75" customHeight="1">
      <c r="A52" s="103" t="s">
        <v>367</v>
      </c>
      <c r="B52" s="180" t="s">
        <v>252</v>
      </c>
      <c r="C52" s="180" t="s">
        <v>368</v>
      </c>
      <c r="D52" s="105" t="s">
        <v>369</v>
      </c>
      <c r="E52" s="105">
        <v>2000</v>
      </c>
      <c r="F52" s="105"/>
      <c r="G52" s="105">
        <v>452280</v>
      </c>
      <c r="H52" s="178" t="s">
        <v>289</v>
      </c>
      <c r="I52" s="178" t="s">
        <v>370</v>
      </c>
      <c r="J52" s="110" t="s">
        <v>113</v>
      </c>
      <c r="K52" s="114" t="s">
        <v>449</v>
      </c>
    </row>
    <row r="53" spans="1:11" s="84" customFormat="1" ht="118.5" customHeight="1">
      <c r="A53" s="103" t="s">
        <v>371</v>
      </c>
      <c r="B53" s="180" t="s">
        <v>252</v>
      </c>
      <c r="C53" s="180" t="s">
        <v>372</v>
      </c>
      <c r="D53" s="105" t="s">
        <v>373</v>
      </c>
      <c r="E53" s="105">
        <v>2000</v>
      </c>
      <c r="F53" s="105"/>
      <c r="G53" s="105">
        <v>452280</v>
      </c>
      <c r="H53" s="178" t="s">
        <v>289</v>
      </c>
      <c r="I53" s="178" t="s">
        <v>374</v>
      </c>
      <c r="J53" s="110" t="s">
        <v>113</v>
      </c>
      <c r="K53" s="114"/>
    </row>
    <row r="54" spans="1:11" s="84" customFormat="1" ht="131.25" customHeight="1">
      <c r="A54" s="103" t="s">
        <v>375</v>
      </c>
      <c r="B54" s="180" t="s">
        <v>252</v>
      </c>
      <c r="C54" s="180" t="s">
        <v>376</v>
      </c>
      <c r="D54" s="105" t="s">
        <v>377</v>
      </c>
      <c r="E54" s="105">
        <v>2000</v>
      </c>
      <c r="F54" s="105"/>
      <c r="G54" s="105">
        <v>452280</v>
      </c>
      <c r="H54" s="178" t="s">
        <v>289</v>
      </c>
      <c r="I54" s="178" t="s">
        <v>378</v>
      </c>
      <c r="J54" s="110" t="s">
        <v>113</v>
      </c>
      <c r="K54" s="114"/>
    </row>
    <row r="55" spans="1:11" s="84" customFormat="1" ht="136.5" customHeight="1">
      <c r="A55" s="103" t="s">
        <v>379</v>
      </c>
      <c r="B55" s="180" t="s">
        <v>252</v>
      </c>
      <c r="C55" s="180" t="s">
        <v>380</v>
      </c>
      <c r="D55" s="105" t="s">
        <v>381</v>
      </c>
      <c r="E55" s="105">
        <v>2000</v>
      </c>
      <c r="F55" s="105"/>
      <c r="G55" s="105">
        <v>452280</v>
      </c>
      <c r="H55" s="178" t="s">
        <v>289</v>
      </c>
      <c r="I55" s="178" t="s">
        <v>382</v>
      </c>
      <c r="J55" s="110" t="s">
        <v>113</v>
      </c>
      <c r="K55" s="114"/>
    </row>
    <row r="56" spans="1:11" s="84" customFormat="1" ht="136.5" customHeight="1">
      <c r="A56" s="103" t="s">
        <v>383</v>
      </c>
      <c r="B56" s="180" t="s">
        <v>252</v>
      </c>
      <c r="C56" s="180" t="s">
        <v>384</v>
      </c>
      <c r="D56" s="105" t="s">
        <v>385</v>
      </c>
      <c r="E56" s="105">
        <v>2200</v>
      </c>
      <c r="F56" s="105"/>
      <c r="G56" s="105">
        <v>497508</v>
      </c>
      <c r="H56" s="178" t="s">
        <v>289</v>
      </c>
      <c r="I56" s="178" t="s">
        <v>386</v>
      </c>
      <c r="J56" s="110" t="s">
        <v>113</v>
      </c>
      <c r="K56" s="114"/>
    </row>
    <row r="57" spans="1:11" s="84" customFormat="1" ht="136.5" customHeight="1">
      <c r="A57" s="103" t="s">
        <v>387</v>
      </c>
      <c r="B57" s="180" t="s">
        <v>252</v>
      </c>
      <c r="C57" s="180" t="s">
        <v>388</v>
      </c>
      <c r="D57" s="105" t="s">
        <v>389</v>
      </c>
      <c r="E57" s="105">
        <v>2311</v>
      </c>
      <c r="F57" s="105"/>
      <c r="G57" s="105">
        <v>522609.54</v>
      </c>
      <c r="H57" s="178" t="s">
        <v>289</v>
      </c>
      <c r="I57" s="178" t="s">
        <v>390</v>
      </c>
      <c r="J57" s="110" t="s">
        <v>113</v>
      </c>
      <c r="K57" s="114" t="s">
        <v>450</v>
      </c>
    </row>
    <row r="58" spans="1:11" s="84" customFormat="1" ht="136.5" customHeight="1">
      <c r="A58" s="103" t="s">
        <v>392</v>
      </c>
      <c r="B58" s="180" t="s">
        <v>394</v>
      </c>
      <c r="C58" s="180" t="s">
        <v>393</v>
      </c>
      <c r="D58" s="105" t="s">
        <v>395</v>
      </c>
      <c r="E58" s="105">
        <v>5747</v>
      </c>
      <c r="F58" s="105"/>
      <c r="G58" s="105">
        <v>2194664.36</v>
      </c>
      <c r="H58" s="193">
        <v>44902</v>
      </c>
      <c r="I58" s="178" t="s">
        <v>396</v>
      </c>
      <c r="J58" s="110" t="s">
        <v>113</v>
      </c>
      <c r="K58" s="114"/>
    </row>
    <row r="59" spans="1:11" s="84" customFormat="1" ht="136.5" customHeight="1">
      <c r="A59" s="103" t="s">
        <v>397</v>
      </c>
      <c r="B59" s="180" t="s">
        <v>394</v>
      </c>
      <c r="C59" s="180" t="s">
        <v>398</v>
      </c>
      <c r="D59" s="105" t="s">
        <v>399</v>
      </c>
      <c r="E59" s="105">
        <v>12661</v>
      </c>
      <c r="F59" s="105"/>
      <c r="G59" s="105">
        <v>6077.28</v>
      </c>
      <c r="H59" s="193">
        <v>44903</v>
      </c>
      <c r="I59" s="178" t="s">
        <v>400</v>
      </c>
      <c r="J59" s="110" t="s">
        <v>113</v>
      </c>
      <c r="K59" s="114"/>
    </row>
    <row r="60" spans="1:11" s="84" customFormat="1" ht="136.5" customHeight="1">
      <c r="A60" s="103" t="s">
        <v>401</v>
      </c>
      <c r="B60" s="180" t="s">
        <v>394</v>
      </c>
      <c r="C60" s="180" t="s">
        <v>402</v>
      </c>
      <c r="D60" s="105" t="s">
        <v>403</v>
      </c>
      <c r="E60" s="105">
        <v>11096</v>
      </c>
      <c r="F60" s="105"/>
      <c r="G60" s="105">
        <v>4237340.48</v>
      </c>
      <c r="H60" s="193">
        <v>44902</v>
      </c>
      <c r="I60" s="178" t="s">
        <v>404</v>
      </c>
      <c r="J60" s="110" t="s">
        <v>113</v>
      </c>
      <c r="K60" s="114"/>
    </row>
    <row r="61" spans="1:11" s="84" customFormat="1" ht="136.5" customHeight="1">
      <c r="A61" s="103" t="s">
        <v>405</v>
      </c>
      <c r="B61" s="180" t="s">
        <v>394</v>
      </c>
      <c r="C61" s="180" t="s">
        <v>406</v>
      </c>
      <c r="D61" s="105" t="s">
        <v>407</v>
      </c>
      <c r="E61" s="105">
        <v>3238</v>
      </c>
      <c r="F61" s="105"/>
      <c r="G61" s="105">
        <v>1554.24</v>
      </c>
      <c r="H61" s="193">
        <v>44900</v>
      </c>
      <c r="I61" s="178" t="s">
        <v>408</v>
      </c>
      <c r="J61" s="110" t="s">
        <v>113</v>
      </c>
      <c r="K61" s="114"/>
    </row>
    <row r="62" spans="1:11" s="84" customFormat="1" ht="136.5" customHeight="1">
      <c r="A62" s="103" t="s">
        <v>409</v>
      </c>
      <c r="B62" s="180" t="s">
        <v>394</v>
      </c>
      <c r="C62" s="180" t="s">
        <v>410</v>
      </c>
      <c r="D62" s="105" t="s">
        <v>411</v>
      </c>
      <c r="E62" s="105">
        <v>3887</v>
      </c>
      <c r="F62" s="105"/>
      <c r="G62" s="105">
        <v>1865.76</v>
      </c>
      <c r="H62" s="193">
        <v>44900</v>
      </c>
      <c r="I62" s="178" t="s">
        <v>412</v>
      </c>
      <c r="J62" s="110" t="s">
        <v>113</v>
      </c>
      <c r="K62" s="114"/>
    </row>
    <row r="63" spans="1:11" s="84" customFormat="1" ht="136.5" customHeight="1">
      <c r="A63" s="103" t="s">
        <v>413</v>
      </c>
      <c r="B63" s="180" t="s">
        <v>394</v>
      </c>
      <c r="C63" s="180" t="s">
        <v>414</v>
      </c>
      <c r="D63" s="105" t="s">
        <v>415</v>
      </c>
      <c r="E63" s="105">
        <v>2310</v>
      </c>
      <c r="F63" s="105"/>
      <c r="G63" s="105">
        <v>838483.8</v>
      </c>
      <c r="H63" s="193">
        <v>44907</v>
      </c>
      <c r="I63" s="178" t="s">
        <v>416</v>
      </c>
      <c r="J63" s="110" t="s">
        <v>113</v>
      </c>
      <c r="K63" s="114"/>
    </row>
    <row r="64" spans="1:11" s="84" customFormat="1" ht="136.5" customHeight="1">
      <c r="A64" s="103" t="s">
        <v>417</v>
      </c>
      <c r="B64" s="180" t="s">
        <v>394</v>
      </c>
      <c r="C64" s="180" t="s">
        <v>414</v>
      </c>
      <c r="D64" s="105" t="s">
        <v>418</v>
      </c>
      <c r="E64" s="105">
        <v>688</v>
      </c>
      <c r="F64" s="105"/>
      <c r="G64" s="104">
        <v>440.32</v>
      </c>
      <c r="H64" s="193">
        <v>44935</v>
      </c>
      <c r="I64" s="178" t="s">
        <v>419</v>
      </c>
      <c r="J64" s="110" t="s">
        <v>113</v>
      </c>
      <c r="K64" s="114"/>
    </row>
    <row r="65" spans="1:11" s="84" customFormat="1" ht="136.5" customHeight="1">
      <c r="A65" s="103" t="s">
        <v>420</v>
      </c>
      <c r="B65" s="180" t="s">
        <v>394</v>
      </c>
      <c r="C65" s="180" t="s">
        <v>414</v>
      </c>
      <c r="D65" s="105" t="s">
        <v>421</v>
      </c>
      <c r="E65" s="105">
        <v>3361</v>
      </c>
      <c r="F65" s="105"/>
      <c r="G65" s="105">
        <v>1613.28</v>
      </c>
      <c r="H65" s="193">
        <v>44900</v>
      </c>
      <c r="I65" s="178" t="s">
        <v>422</v>
      </c>
      <c r="J65" s="110" t="s">
        <v>113</v>
      </c>
      <c r="K65" s="114"/>
    </row>
    <row r="66" spans="1:11" s="84" customFormat="1" ht="136.5" customHeight="1">
      <c r="A66" s="103" t="s">
        <v>431</v>
      </c>
      <c r="B66" s="180" t="s">
        <v>394</v>
      </c>
      <c r="C66" s="180" t="s">
        <v>432</v>
      </c>
      <c r="D66" s="105" t="s">
        <v>433</v>
      </c>
      <c r="E66" s="105">
        <v>8808</v>
      </c>
      <c r="F66" s="105"/>
      <c r="G66" s="105">
        <v>20698.8</v>
      </c>
      <c r="H66" s="193">
        <v>45093</v>
      </c>
      <c r="I66" s="178" t="s">
        <v>434</v>
      </c>
      <c r="J66" s="110" t="s">
        <v>113</v>
      </c>
      <c r="K66" s="114"/>
    </row>
    <row r="67" spans="1:11" s="84" customFormat="1" ht="136.5" customHeight="1">
      <c r="A67" s="103" t="s">
        <v>435</v>
      </c>
      <c r="B67" s="180" t="s">
        <v>394</v>
      </c>
      <c r="C67" s="180" t="s">
        <v>436</v>
      </c>
      <c r="D67" s="105" t="s">
        <v>437</v>
      </c>
      <c r="E67" s="105">
        <v>6853</v>
      </c>
      <c r="F67" s="105"/>
      <c r="G67" s="105" t="s">
        <v>441</v>
      </c>
      <c r="H67" s="193">
        <v>45093</v>
      </c>
      <c r="I67" s="178" t="s">
        <v>438</v>
      </c>
      <c r="J67" s="110" t="s">
        <v>113</v>
      </c>
      <c r="K67" s="114"/>
    </row>
    <row r="68" spans="1:11" s="84" customFormat="1" ht="136.5" customHeight="1">
      <c r="A68" s="103" t="s">
        <v>439</v>
      </c>
      <c r="B68" s="180" t="s">
        <v>394</v>
      </c>
      <c r="C68" s="180" t="s">
        <v>440</v>
      </c>
      <c r="D68" s="117" t="s">
        <v>442</v>
      </c>
      <c r="E68" s="105">
        <v>5732</v>
      </c>
      <c r="F68" s="105"/>
      <c r="G68" s="105">
        <v>13470.2</v>
      </c>
      <c r="H68" s="193">
        <v>45093</v>
      </c>
      <c r="I68" s="178" t="s">
        <v>438</v>
      </c>
      <c r="J68" s="110" t="s">
        <v>113</v>
      </c>
      <c r="K68" s="114"/>
    </row>
    <row r="69" spans="1:11" s="84" customFormat="1" ht="147.75" customHeight="1">
      <c r="A69" s="121" t="s">
        <v>451</v>
      </c>
      <c r="B69" s="186" t="s">
        <v>252</v>
      </c>
      <c r="C69" s="186" t="s">
        <v>452</v>
      </c>
      <c r="D69" s="122" t="s">
        <v>453</v>
      </c>
      <c r="E69" s="122">
        <v>10235</v>
      </c>
      <c r="F69" s="122"/>
      <c r="G69" s="122"/>
      <c r="H69" s="194">
        <v>45259</v>
      </c>
      <c r="I69" s="195" t="s">
        <v>455</v>
      </c>
      <c r="J69" s="123" t="s">
        <v>113</v>
      </c>
      <c r="K69" s="124"/>
    </row>
    <row r="70" spans="1:11" s="84" customFormat="1" ht="147.75" customHeight="1">
      <c r="A70" s="121" t="s">
        <v>456</v>
      </c>
      <c r="B70" s="186" t="s">
        <v>252</v>
      </c>
      <c r="C70" s="186" t="s">
        <v>457</v>
      </c>
      <c r="D70" s="122" t="s">
        <v>458</v>
      </c>
      <c r="E70" s="122">
        <v>46795</v>
      </c>
      <c r="F70" s="122"/>
      <c r="G70" s="122"/>
      <c r="H70" s="194">
        <v>45301</v>
      </c>
      <c r="I70" s="195" t="s">
        <v>459</v>
      </c>
      <c r="J70" s="123" t="s">
        <v>113</v>
      </c>
      <c r="K70" s="124"/>
    </row>
    <row r="71" spans="1:11" s="84" customFormat="1" ht="147.75" customHeight="1">
      <c r="A71" s="103" t="s">
        <v>460</v>
      </c>
      <c r="B71" s="180" t="s">
        <v>252</v>
      </c>
      <c r="C71" s="180" t="s">
        <v>461</v>
      </c>
      <c r="D71" s="105" t="s">
        <v>462</v>
      </c>
      <c r="E71" s="105">
        <v>19580</v>
      </c>
      <c r="F71" s="105"/>
      <c r="G71" s="105"/>
      <c r="H71" s="193">
        <v>45301</v>
      </c>
      <c r="I71" s="178" t="s">
        <v>463</v>
      </c>
      <c r="J71" s="110" t="s">
        <v>113</v>
      </c>
      <c r="K71" s="114"/>
    </row>
    <row r="72" spans="1:8" ht="38.25" customHeight="1">
      <c r="A72" s="5" t="s">
        <v>464</v>
      </c>
      <c r="B72" s="187"/>
      <c r="C72" s="188"/>
      <c r="D72" s="8"/>
      <c r="E72" s="8"/>
      <c r="F72" s="177" t="s">
        <v>423</v>
      </c>
      <c r="G72" s="177"/>
      <c r="H72" s="177"/>
    </row>
    <row r="73" spans="1:7" ht="12.75">
      <c r="A73" s="3"/>
      <c r="B73" s="189"/>
      <c r="C73" s="187"/>
      <c r="D73" s="118" t="s">
        <v>18</v>
      </c>
      <c r="E73" s="118"/>
      <c r="F73" s="119" t="s">
        <v>92</v>
      </c>
      <c r="G73" s="2"/>
    </row>
    <row r="74" spans="1:8" ht="8.25" customHeight="1">
      <c r="A74" s="3"/>
      <c r="B74" s="189"/>
      <c r="C74" s="187"/>
      <c r="D74" s="21"/>
      <c r="E74" s="21"/>
      <c r="F74" s="5"/>
      <c r="G74" s="21"/>
      <c r="H74" s="190"/>
    </row>
    <row r="75" spans="1:8" ht="17.25" customHeight="1">
      <c r="A75" s="3" t="s">
        <v>17</v>
      </c>
      <c r="B75" s="189"/>
      <c r="C75" s="187"/>
      <c r="D75" s="22"/>
      <c r="E75" s="22"/>
      <c r="F75" s="170" t="s">
        <v>424</v>
      </c>
      <c r="G75" s="170"/>
      <c r="H75" s="196"/>
    </row>
    <row r="76" spans="1:7" ht="12.75">
      <c r="A76" s="3"/>
      <c r="B76" s="189"/>
      <c r="C76" s="187"/>
      <c r="D76" s="118" t="s">
        <v>18</v>
      </c>
      <c r="E76" s="145" t="s">
        <v>465</v>
      </c>
      <c r="F76" s="145"/>
      <c r="G76" s="145"/>
    </row>
    <row r="77" ht="5.25" customHeight="1"/>
    <row r="78" ht="3" customHeight="1"/>
    <row r="79" spans="1:2" ht="12.75">
      <c r="A79" s="120"/>
      <c r="B79" s="190"/>
    </row>
  </sheetData>
  <sheetProtection/>
  <mergeCells count="8">
    <mergeCell ref="F75:G75"/>
    <mergeCell ref="E76:G76"/>
    <mergeCell ref="A4:K4"/>
    <mergeCell ref="A5:K5"/>
    <mergeCell ref="A6:J6"/>
    <mergeCell ref="A8:K8"/>
    <mergeCell ref="A9:K9"/>
    <mergeCell ref="F72:H72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2024-02-27T06:46:23Z</cp:lastPrinted>
  <dcterms:created xsi:type="dcterms:W3CDTF">2014-07-30T05:45:56Z</dcterms:created>
  <dcterms:modified xsi:type="dcterms:W3CDTF">2024-03-04T07:05:18Z</dcterms:modified>
  <cp:category/>
  <cp:version/>
  <cp:contentType/>
  <cp:contentStatus/>
</cp:coreProperties>
</file>